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9\"/>
    </mc:Choice>
  </mc:AlternateContent>
  <bookViews>
    <workbookView xWindow="0" yWindow="0" windowWidth="20490" windowHeight="7050" tabRatio="857"/>
  </bookViews>
  <sheets>
    <sheet name="I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  <sheet name="Tabla 7" sheetId="8" r:id="rId8"/>
    <sheet name="Tabla 8" sheetId="9" r:id="rId9"/>
    <sheet name="Tabla 9" sheetId="10" r:id="rId10"/>
    <sheet name="Tabla 10" sheetId="11" r:id="rId11"/>
    <sheet name="Tabla 11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L23" i="4" l="1"/>
  <c r="L22" i="4" s="1"/>
  <c r="L21" i="4" s="1"/>
  <c r="L20" i="4" s="1"/>
  <c r="L19" i="4" s="1"/>
  <c r="L18" i="4" s="1"/>
  <c r="L17" i="4" s="1"/>
  <c r="L16" i="4" s="1"/>
  <c r="L15" i="4" s="1"/>
  <c r="L14" i="4" s="1"/>
  <c r="L13" i="4" s="1"/>
  <c r="L12" i="4" s="1"/>
  <c r="L11" i="4" s="1"/>
  <c r="L10" i="4" s="1"/>
  <c r="L9" i="4" s="1"/>
  <c r="L8" i="4" s="1"/>
  <c r="L7" i="4" s="1"/>
  <c r="L24" i="4"/>
  <c r="K7" i="4"/>
  <c r="C8" i="8"/>
  <c r="D8" i="8"/>
  <c r="E8" i="8"/>
  <c r="F8" i="8"/>
  <c r="G8" i="8"/>
  <c r="H8" i="8"/>
  <c r="I8" i="8"/>
  <c r="J8" i="8"/>
  <c r="K8" i="8"/>
  <c r="L8" i="8"/>
  <c r="M8" i="8"/>
  <c r="N8" i="8"/>
  <c r="B8" i="8"/>
  <c r="C7" i="11"/>
  <c r="D7" i="11"/>
  <c r="E7" i="11"/>
  <c r="F7" i="11"/>
  <c r="G7" i="11"/>
  <c r="H7" i="11"/>
  <c r="I7" i="11"/>
  <c r="B7" i="11"/>
  <c r="C7" i="10"/>
  <c r="D7" i="10"/>
  <c r="E7" i="10"/>
  <c r="F7" i="10"/>
  <c r="G7" i="10"/>
  <c r="H7" i="10"/>
  <c r="I7" i="10"/>
  <c r="J7" i="10"/>
  <c r="K7" i="10"/>
  <c r="B7" i="10"/>
  <c r="C7" i="9"/>
  <c r="D7" i="9"/>
  <c r="E7" i="9"/>
  <c r="F7" i="9"/>
  <c r="G7" i="9"/>
  <c r="H7" i="9"/>
  <c r="I7" i="9"/>
  <c r="J7" i="9"/>
  <c r="K7" i="9"/>
  <c r="B7" i="9"/>
  <c r="C7" i="6"/>
  <c r="D7" i="6"/>
  <c r="E7" i="6"/>
  <c r="F7" i="6"/>
  <c r="G7" i="6"/>
  <c r="H7" i="6"/>
  <c r="I7" i="6"/>
  <c r="J7" i="6"/>
  <c r="B7" i="6"/>
  <c r="C7" i="5"/>
  <c r="D7" i="5"/>
  <c r="E7" i="5"/>
  <c r="F7" i="5"/>
  <c r="G7" i="5"/>
  <c r="H7" i="5"/>
  <c r="I7" i="5"/>
  <c r="J7" i="5"/>
  <c r="B7" i="5"/>
  <c r="C7" i="4"/>
  <c r="D7" i="4"/>
  <c r="E7" i="4"/>
  <c r="F7" i="4"/>
  <c r="G7" i="4"/>
  <c r="H7" i="4"/>
  <c r="I7" i="4"/>
  <c r="J7" i="4"/>
  <c r="B7" i="4"/>
  <c r="C6" i="3"/>
  <c r="D6" i="3"/>
  <c r="E6" i="3"/>
  <c r="B6" i="3"/>
  <c r="A2" i="12" l="1"/>
  <c r="A2" i="11"/>
  <c r="A2" i="10"/>
  <c r="A2" i="9"/>
  <c r="A2" i="8"/>
  <c r="A2" i="7"/>
  <c r="A2" i="6"/>
  <c r="A2" i="5"/>
  <c r="A2" i="4"/>
  <c r="A2" i="3"/>
</calcChain>
</file>

<file path=xl/sharedStrings.xml><?xml version="1.0" encoding="utf-8"?>
<sst xmlns="http://schemas.openxmlformats.org/spreadsheetml/2006/main" count="375" uniqueCount="141">
  <si>
    <t>Total</t>
  </si>
  <si>
    <t>Argentina</t>
  </si>
  <si>
    <t>Tucumán</t>
  </si>
  <si>
    <t>Otras Provincias</t>
  </si>
  <si>
    <t>Sin especificar</t>
  </si>
  <si>
    <t>Fuente: Dirección de Estadística de Tucumán / DEIS.</t>
  </si>
  <si>
    <t xml:space="preserve">Departamento de residencia de la madre </t>
  </si>
  <si>
    <t>Sexo</t>
  </si>
  <si>
    <t>Varones</t>
  </si>
  <si>
    <t>Mujeres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</si>
  <si>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</si>
  <si>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</si>
  <si>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</si>
  <si>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</si>
  <si>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</si>
  <si>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</si>
  <si>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</si>
  <si>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</si>
  <si>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</si>
  <si>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</si>
  <si>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</si>
  <si>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</si>
  <si>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</si>
  <si>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</si>
  <si>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</si>
  <si>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</si>
  <si>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</si>
  <si>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</si>
  <si>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Departamento de residencia de la madre</t>
  </si>
  <si>
    <t>Edad de la madre</t>
  </si>
  <si>
    <t>Menor</t>
  </si>
  <si>
    <t>De 15</t>
  </si>
  <si>
    <t>De 20</t>
  </si>
  <si>
    <t>De 25</t>
  </si>
  <si>
    <t>De 30</t>
  </si>
  <si>
    <t>De 35</t>
  </si>
  <si>
    <t>De 40</t>
  </si>
  <si>
    <t>De 45</t>
  </si>
  <si>
    <t>De 50</t>
  </si>
  <si>
    <t>Sin</t>
  </si>
  <si>
    <t>de 15</t>
  </si>
  <si>
    <t>a 19</t>
  </si>
  <si>
    <t>a 24</t>
  </si>
  <si>
    <t>a 29</t>
  </si>
  <si>
    <t>a 34</t>
  </si>
  <si>
    <t>a 39</t>
  </si>
  <si>
    <t>a 44</t>
  </si>
  <si>
    <t>a 49</t>
  </si>
  <si>
    <t>y más</t>
  </si>
  <si>
    <t xml:space="preserve"> especificar</t>
  </si>
  <si>
    <t>Número de orden de nacido vivo</t>
  </si>
  <si>
    <t>Nivel de instrucción de la madre</t>
  </si>
  <si>
    <t>Nunca asistió</t>
  </si>
  <si>
    <t>Primario y C.EGB</t>
  </si>
  <si>
    <t>Secundario y polimodal</t>
  </si>
  <si>
    <t>Superior/Universitario</t>
  </si>
  <si>
    <t>Incompleto</t>
  </si>
  <si>
    <t>6 y más</t>
  </si>
  <si>
    <t>Secundario y Polimodal</t>
  </si>
  <si>
    <t>Intervalos de peso al nacer (en gramos)</t>
  </si>
  <si>
    <t>Menos</t>
  </si>
  <si>
    <t>De 500</t>
  </si>
  <si>
    <t>De 1000</t>
  </si>
  <si>
    <t>De 1500</t>
  </si>
  <si>
    <t>De 2000</t>
  </si>
  <si>
    <t>De 2500</t>
  </si>
  <si>
    <t>De 3000</t>
  </si>
  <si>
    <t>De 3500</t>
  </si>
  <si>
    <t xml:space="preserve"> de 500</t>
  </si>
  <si>
    <t xml:space="preserve"> a 999</t>
  </si>
  <si>
    <t xml:space="preserve"> a 1499</t>
  </si>
  <si>
    <t xml:space="preserve"> a 1999</t>
  </si>
  <si>
    <t xml:space="preserve"> a 2499</t>
  </si>
  <si>
    <t xml:space="preserve"> a 2999</t>
  </si>
  <si>
    <t xml:space="preserve"> a 3499</t>
  </si>
  <si>
    <t xml:space="preserve"> y más</t>
  </si>
  <si>
    <t>Intervalos de peso al nacer y categorías de edad gestacional</t>
  </si>
  <si>
    <t>Menor a 2500 gramos</t>
  </si>
  <si>
    <t>2500 gramos y más</t>
  </si>
  <si>
    <t>Sin especificar peso al nacer</t>
  </si>
  <si>
    <t>Sub-</t>
  </si>
  <si>
    <t>&lt; 37</t>
  </si>
  <si>
    <t>37 sem.</t>
  </si>
  <si>
    <t xml:space="preserve"> semanas</t>
  </si>
  <si>
    <t>Categorías de edad gestacional</t>
  </si>
  <si>
    <t>Menos de</t>
  </si>
  <si>
    <t>Pretérmino</t>
  </si>
  <si>
    <t>Término</t>
  </si>
  <si>
    <t>Postérmino</t>
  </si>
  <si>
    <t>Tiempo de gestación</t>
  </si>
  <si>
    <t>Sin  especificar</t>
  </si>
  <si>
    <t>6 o más</t>
  </si>
  <si>
    <t>Peso al nacer</t>
  </si>
  <si>
    <t>Peso al nacer bien especificado</t>
  </si>
  <si>
    <t>No bien</t>
  </si>
  <si>
    <t>Bien</t>
  </si>
  <si>
    <t>De 1500 a</t>
  </si>
  <si>
    <t>De 2500 a</t>
  </si>
  <si>
    <t>De 3500 g.</t>
  </si>
  <si>
    <t>especificado</t>
  </si>
  <si>
    <t xml:space="preserve"> 1500 g.</t>
  </si>
  <si>
    <t xml:space="preserve"> 2499 g.</t>
  </si>
  <si>
    <t xml:space="preserve"> 3499 g.</t>
  </si>
  <si>
    <t>(%)</t>
  </si>
  <si>
    <t>Nacidos Vivos</t>
  </si>
  <si>
    <t xml:space="preserve">Tabla 1 - Nacidos vivos registrados, ocurridos en el año de registro y en el inmediato anterior en la provincia de Tucumán, por país y provincia de residencia de la madre. </t>
  </si>
  <si>
    <t>Tabla 2 - Nacidos vivos registrados, ocurridos en el año de registro y en el inmediato anterior con madres residentes en la provincia de Tucumán, según sexo por departamento de residencia de la madre.</t>
  </si>
  <si>
    <t>Tabla 3 - Nacidos vivos registrados, ocurridos en el año de registro y en el inmediato anterior con madres residentes en la Provincia de Tucumán, según edad de la madre por departamento de residencia de la madre.</t>
  </si>
  <si>
    <t xml:space="preserve">Tabla 4 - Nacidos vivos registrados, ocurridos en el año de registro y en el inmediato anterior con madres residentes en la provincia de Tucumán, según nivel de instrucción de la madre por número de orden de nacido vivo. </t>
  </si>
  <si>
    <t>Tabla 5 - Nacidos vivos registrados, ocurridos en el año de registro y en el inmediato anterior con madres residentes en la Provincia de Tucumán, por nivel de instrucción de la madre según departamento de residencia de la madre.</t>
  </si>
  <si>
    <t>Tabla 6 - Nacidos vivos registrados, ocurridos en el año de registro y en el inmediato anterior con madres residentes en la provincia de Tucumán, según Intervalos de peso al nacer por departamento de residencia de la madre.</t>
  </si>
  <si>
    <t xml:space="preserve">Tabla 8 - Nacidos vivos registrados, ocurridos en el año de registro y en el inmediato anterior con madres residentes en la provincia de Tucumán, según intervalos de peso al nacer por categorías de edad gestacional </t>
  </si>
  <si>
    <t>Tabla 9 - Nacidos vivos registrados, ocurridos en el año de registro y en el inmediato anterior con madres residentes en la provincia de Tucumán, según tiempo de gestación por departamento de residencia de la madre.</t>
  </si>
  <si>
    <t xml:space="preserve">Tabla 10 - Nacidos vivos registrados, ocurridos en el año de registro y en el inmediato anterior con madres residentes en la provincia  de Tucumán, según número de orden de nacido vivo por departamento de residencia de la madre. </t>
  </si>
  <si>
    <t>Tabla 11 - Nacidos vivos registrados, ocurridos en el año de registro y en el inmediato anterior con madres residentes en la Provincia de Tucumán, según tipo y categorización de peso al nacer por departamento de residencia de la madre.</t>
  </si>
  <si>
    <t>ÍNDICE</t>
  </si>
  <si>
    <t>Tabla 7 - Nacidos vivos registrados, ocurridos en el año de registro y en el inmediato anterior con madres residentes en la provincia de Tucumán, según intervalos de peso al nacer y categorías de edad gestacional por departamento de residencia de la madre</t>
  </si>
  <si>
    <t>Provincia de residencia de la madre</t>
  </si>
  <si>
    <t>País de residencia de la madre</t>
  </si>
  <si>
    <t xml:space="preserve">Tabla 2 -  Nacidos vivos registrados, ocurridos en el año de registro y en el inmediato anterior con madres residentes en la provincia de Tucumán, según sexo por departamento de residencia de la madre. </t>
  </si>
  <si>
    <r>
      <rPr>
        <b/>
        <sz val="10"/>
        <color theme="1"/>
        <rFont val="Calibri"/>
        <family val="2"/>
        <scheme val="minor"/>
      </rPr>
      <t>Fuente</t>
    </r>
    <r>
      <rPr>
        <sz val="10"/>
        <color theme="1"/>
        <rFont val="Calibri"/>
        <family val="2"/>
        <scheme val="minor"/>
      </rPr>
      <t>: Dirección de Estadística de Tucumán / DEIS.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</si>
  <si>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</si>
  <si>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 xml:space="preserve">Tabla - 3 Nacidos vivos registrados, ocurridos en el año de registro y en el inmediato anterior con madres residentes en la Provincia de Tucumán, según edad de la madre por departamento de residencia de la madre. </t>
  </si>
  <si>
    <t>Tabla 4 -  Nacidos vivos registrados, ocurridos en el año de registro y en el inmediato anterior con madres residentes en la provincia de Tucumán, según nivel de instrucción de la madre por número de orden de nacido vivo.</t>
  </si>
  <si>
    <t>Completo</t>
  </si>
  <si>
    <t>Tabla 7 -  Nacidos vivos registrados, ocurridos en el año de registro y en el inmediato anterior con madres residentes en la provincia de Tucumán, según intervalos de peso al nacer y categorías de edad gestacional por departamento de residencia de la madre.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</si>
  <si>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</si>
  <si>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Tabla - 9 Nacidos vivos registrados, ocurridos en el año de registro y en el inmediato anterior con madres residentes en la provincia de Tucumán, según tiempo de gestación por departamento de residencia de la madre.</t>
  </si>
  <si>
    <t xml:space="preserve">Tabla 11 - Nacidos vivos registrados, ocurridos en el año de registro y en el inmediato anterior con madres residentes en la Provincia de Tucumán, según tipo y categorización de peso al nacer por departamento de residencia de la madre. </t>
  </si>
  <si>
    <t>Tabla 10 - Nacidos vivos registrados, ocurridos en el año de registro y en el inmediato anterior con madres residentes en la provincia  de Tucumán, según número de orden de nacido vivo por departamento de residencia de la madre.</t>
  </si>
  <si>
    <t>Tabla - 8  Nacidos vivos registrados, ocurridos en el año de registro y en el inmediato anterior con madres residentes en la provincia de Tucumán, según intervalos de peso al nacer por categorías de edad gestacional.</t>
  </si>
  <si>
    <t>Otros países</t>
  </si>
  <si>
    <t>Sub total</t>
  </si>
  <si>
    <t>Menos d 22</t>
  </si>
  <si>
    <t>22 a 23</t>
  </si>
  <si>
    <t>24 a 27</t>
  </si>
  <si>
    <t>28 a 31</t>
  </si>
  <si>
    <t>31 a 36</t>
  </si>
  <si>
    <t xml:space="preserve">37 a 41 </t>
  </si>
  <si>
    <t>42 y más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</si>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</sst>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1" applyFill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/>
    <xf numFmtId="0" fontId="0" fillId="2" borderId="0" xfId="0" applyFont="1" applyFill="1" applyBorder="1"/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/>
    <xf numFmtId="3" fontId="0" fillId="2" borderId="0" xfId="0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3" fontId="0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8" fillId="2" borderId="0" xfId="0" applyFont="1" applyFill="1"/>
    <xf numFmtId="0" fontId="10" fillId="2" borderId="0" xfId="0" applyFont="1" applyFill="1"/>
    <xf numFmtId="0" fontId="6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3" fontId="7" fillId="2" borderId="0" xfId="0" applyNumberFormat="1" applyFont="1" applyFill="1" applyBorder="1"/>
    <xf numFmtId="3" fontId="7" fillId="2" borderId="2" xfId="0" applyNumberFormat="1" applyFont="1" applyFill="1" applyBorder="1"/>
    <xf numFmtId="0" fontId="7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Border="1"/>
    <xf numFmtId="165" fontId="7" fillId="2" borderId="0" xfId="0" applyNumberFormat="1" applyFont="1" applyFill="1" applyBorder="1"/>
    <xf numFmtId="165" fontId="0" fillId="2" borderId="0" xfId="0" applyNumberFormat="1" applyFont="1" applyFill="1" applyBorder="1"/>
    <xf numFmtId="165" fontId="0" fillId="2" borderId="2" xfId="0" applyNumberFormat="1" applyFont="1" applyFill="1" applyBorder="1"/>
    <xf numFmtId="3" fontId="7" fillId="2" borderId="0" xfId="0" applyNumberFormat="1" applyFont="1" applyFill="1" applyBorder="1" applyAlignment="1">
      <alignment horizontal="right"/>
    </xf>
    <xf numFmtId="0" fontId="7" fillId="2" borderId="2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0" fillId="2" borderId="3" xfId="0" applyFont="1" applyFill="1" applyBorder="1"/>
    <xf numFmtId="0" fontId="2" fillId="2" borderId="3" xfId="0" applyFont="1" applyFill="1" applyBorder="1" applyAlignment="1">
      <alignment vertical="center" wrapText="1"/>
    </xf>
    <xf numFmtId="166" fontId="7" fillId="2" borderId="1" xfId="2" applyNumberFormat="1" applyFont="1" applyFill="1" applyBorder="1" applyAlignment="1">
      <alignment horizontal="center" vertical="center" wrapText="1"/>
    </xf>
    <xf numFmtId="166" fontId="7" fillId="2" borderId="0" xfId="2" applyNumberFormat="1" applyFont="1" applyFill="1" applyBorder="1" applyAlignment="1">
      <alignment horizontal="center" wrapText="1"/>
    </xf>
    <xf numFmtId="166" fontId="0" fillId="2" borderId="0" xfId="2" applyNumberFormat="1" applyFont="1" applyFill="1" applyBorder="1" applyAlignment="1">
      <alignment horizontal="center" wrapText="1"/>
    </xf>
    <xf numFmtId="166" fontId="7" fillId="2" borderId="2" xfId="2" applyNumberFormat="1" applyFont="1" applyFill="1" applyBorder="1" applyAlignment="1">
      <alignment horizontal="center" wrapText="1"/>
    </xf>
    <xf numFmtId="166" fontId="0" fillId="2" borderId="2" xfId="2" applyNumberFormat="1" applyFont="1" applyFill="1" applyBorder="1" applyAlignment="1">
      <alignment horizontal="center" wrapText="1"/>
    </xf>
    <xf numFmtId="166" fontId="7" fillId="2" borderId="0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6" fontId="0" fillId="2" borderId="0" xfId="2" applyNumberFormat="1" applyFont="1" applyFill="1" applyAlignment="1">
      <alignment horizontal="center" wrapText="1"/>
    </xf>
    <xf numFmtId="166" fontId="7" fillId="2" borderId="0" xfId="2" applyNumberFormat="1" applyFont="1" applyFill="1" applyBorder="1" applyAlignment="1">
      <alignment horizontal="center" vertical="center"/>
    </xf>
    <xf numFmtId="166" fontId="7" fillId="2" borderId="0" xfId="2" applyNumberFormat="1" applyFont="1" applyFill="1" applyBorder="1" applyAlignment="1">
      <alignment horizontal="center"/>
    </xf>
    <xf numFmtId="166" fontId="0" fillId="2" borderId="0" xfId="2" applyNumberFormat="1" applyFont="1" applyFill="1" applyBorder="1" applyAlignment="1">
      <alignment horizontal="center"/>
    </xf>
    <xf numFmtId="166" fontId="7" fillId="2" borderId="2" xfId="2" applyNumberFormat="1" applyFont="1" applyFill="1" applyBorder="1" applyAlignment="1">
      <alignment horizontal="center"/>
    </xf>
    <xf numFmtId="166" fontId="0" fillId="2" borderId="2" xfId="2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tabSelected="1" zoomScale="90" zoomScaleNormal="90" workbookViewId="0">
      <selection activeCell="D4" sqref="D4"/>
    </sheetView>
  </sheetViews>
  <sheetFormatPr baseColWidth="10" defaultRowHeight="15" x14ac:dyDescent="0.25"/>
  <cols>
    <col min="1" max="1" width="120.5703125" style="4" customWidth="1"/>
    <col min="2" max="16384" width="11.42578125" style="1"/>
  </cols>
  <sheetData>
    <row r="1" spans="1:1" ht="31.5" customHeight="1" x14ac:dyDescent="0.25">
      <c r="A1" s="2" t="s">
        <v>115</v>
      </c>
    </row>
    <row r="2" spans="1:1" ht="44.25" customHeight="1" x14ac:dyDescent="0.25">
      <c r="A2" s="3" t="s">
        <v>105</v>
      </c>
    </row>
    <row r="3" spans="1:1" ht="39.75" customHeight="1" x14ac:dyDescent="0.25">
      <c r="A3" s="3" t="s">
        <v>106</v>
      </c>
    </row>
    <row r="4" spans="1:1" ht="36.75" customHeight="1" x14ac:dyDescent="0.25">
      <c r="A4" s="3" t="s">
        <v>107</v>
      </c>
    </row>
    <row r="5" spans="1:1" ht="40.5" customHeight="1" x14ac:dyDescent="0.25">
      <c r="A5" s="3" t="s">
        <v>108</v>
      </c>
    </row>
    <row r="6" spans="1:1" ht="39" customHeight="1" x14ac:dyDescent="0.25">
      <c r="A6" s="3" t="s">
        <v>109</v>
      </c>
    </row>
    <row r="7" spans="1:1" ht="40.5" customHeight="1" x14ac:dyDescent="0.25">
      <c r="A7" s="3" t="s">
        <v>110</v>
      </c>
    </row>
    <row r="8" spans="1:1" ht="42.75" customHeight="1" x14ac:dyDescent="0.25">
      <c r="A8" s="3" t="s">
        <v>116</v>
      </c>
    </row>
    <row r="9" spans="1:1" ht="36.75" customHeight="1" x14ac:dyDescent="0.25">
      <c r="A9" s="3" t="s">
        <v>111</v>
      </c>
    </row>
    <row r="10" spans="1:1" ht="40.5" customHeight="1" x14ac:dyDescent="0.25">
      <c r="A10" s="3" t="s">
        <v>112</v>
      </c>
    </row>
    <row r="11" spans="1:1" ht="38.25" customHeight="1" x14ac:dyDescent="0.25">
      <c r="A11" s="3" t="s">
        <v>113</v>
      </c>
    </row>
    <row r="12" spans="1:1" ht="39.75" customHeight="1" x14ac:dyDescent="0.25">
      <c r="A12" s="3" t="s">
        <v>114</v>
      </c>
    </row>
  </sheetData>
  <hyperlinks>
    <hyperlink ref="A2" location="'Tabla 1'!A1" display="Tabla 1 - Nacidos vivos registrados, ocurridos en el año de registro y en el inmediato anterior en la provincia de Tucumán, por país y provincia de residencia de la madre. "/>
    <hyperlink ref="A3" location="'Tabla 2'!A1" display="Tabla 2 - Nacidos vivos registrados, ocurridos en el año de registro y en el inmediato anterior con madres residentes en la provincia de Tucumán, según sexo por departamento de residencia de la madre."/>
    <hyperlink ref="A4" location="'Tabla 3'!A1" display="Tabla 3 - Nacidos vivos registrados, ocurridos en el año de registro y en el inmediato anterior con madres residentes en la Provincia de Tucumán, según edad de la madre por departamento de residencia de la madre."/>
    <hyperlink ref="A5" location="'Tabla 4'!A1" display="Tabla 4 - Nacidos vivos registrados, ocurridos en el año de registro y en el inmediato anterior con madres residentes en la provincia de Tucumán, según nivel de instrucción de la madre por número de orden de nacido vivo. "/>
    <hyperlink ref="A6" location="'Tabla 5'!A1" display="Tabla 5 - Nacidos vivos registrados, ocurridos en el año de registro y en el inmediato anterior con madres residentes en la Provincia de Tucumán, por nivel de instrucción de la madre según departamento de residencia de la madre."/>
    <hyperlink ref="A7" location="'Tabla 6'!A1" display="Tabla 6 - Nacidos vivos registrados, ocurridos en el año de registro y en el inmediato anterior con madres residentes en la provincia de Tucumán, según Intervalos de peso al nacer por departamento de residencia de la madre."/>
    <hyperlink ref="A8" location="'Tabla 7'!A1" display="Tabla 7 - Nacidos vivos registrados, ocurridos en el año de registro y en el inmediato anterior con madres residentes en la provincia de Tucumán, según intervalos de peso al nacer y categorías de edad gestacional por departamento de residencia de la madre"/>
    <hyperlink ref="A9" location="'Tabla 8'!A1" display="Tabla 8 - Nacidos vivos registrados, ocurridos en el año de registro y en el inmediato anterior con madres residentes en la provincia de Tucumán, según intervalos de peso al nacer por categorías de edad gestacional "/>
    <hyperlink ref="A10" location="'Tabla 9'!A1" display="Tabla 9 - Nacidos vivos registrados, ocurridos en el año de registro y en el inmediato anterior con madres residentes en la provincia de Tucumán, según tiempo de gestación por departamento de residencia de la madre."/>
    <hyperlink ref="A11" location="'Tabla 10'!A1" display="Tabla 10 - Nacidos vivos registrados, ocurridos en el año de registro y en el inmediato anterior con madres residentes en la provincia  de Tucumán, según número de orden de nacido vivo por departamento de residencia de la madre. "/>
    <hyperlink ref="A12" location="'Tabla 11'!A1" display="Tabla 11 - Nacidos vivos registrados, ocurridos en el año de registro y en el inmediato anterior con madres residentes en la Provincia de Tucumán, según tipo y categorización de peso al nacer por departamento de residencia de la madre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B8" sqref="B8:K25"/>
    </sheetView>
  </sheetViews>
  <sheetFormatPr baseColWidth="10" defaultRowHeight="15" x14ac:dyDescent="0.25"/>
  <cols>
    <col min="1" max="1" width="25.5703125" style="6" customWidth="1"/>
    <col min="2" max="6" width="13.140625" style="6" customWidth="1"/>
    <col min="7" max="8" width="11.5703125" style="6" bestFit="1" customWidth="1"/>
    <col min="9" max="9" width="12" style="6" bestFit="1" customWidth="1"/>
    <col min="10" max="11" width="11.5703125" style="6" bestFit="1" customWidth="1"/>
    <col min="12" max="16384" width="11.42578125" style="6"/>
  </cols>
  <sheetData>
    <row r="1" spans="1:11" ht="46.5" customHeight="1" x14ac:dyDescent="0.25">
      <c r="A1" s="62" t="s">
        <v>127</v>
      </c>
      <c r="B1" s="62"/>
      <c r="C1" s="62"/>
      <c r="D1" s="62"/>
      <c r="E1" s="62"/>
      <c r="F1" s="62"/>
      <c r="G1" s="35"/>
    </row>
    <row r="2" spans="1:11" ht="17.25" customHeight="1" x14ac:dyDescent="0.25">
      <c r="A2" s="10">
        <f>'Tabla 1'!A2</f>
        <v>2019</v>
      </c>
      <c r="B2" s="10"/>
      <c r="C2" s="10"/>
      <c r="D2" s="10"/>
      <c r="E2" s="10"/>
      <c r="F2" s="10"/>
      <c r="G2" s="35"/>
    </row>
    <row r="3" spans="1:11" ht="16.5" customHeight="1" x14ac:dyDescent="0.25">
      <c r="A3" s="9"/>
      <c r="B3" s="9"/>
      <c r="C3" s="9"/>
      <c r="D3" s="9"/>
      <c r="E3" s="9"/>
      <c r="F3" s="9"/>
      <c r="G3" s="35"/>
    </row>
    <row r="4" spans="1:11" ht="20.25" customHeight="1" x14ac:dyDescent="0.25">
      <c r="A4" s="63" t="s">
        <v>28</v>
      </c>
      <c r="B4" s="65" t="s">
        <v>0</v>
      </c>
      <c r="C4" s="67" t="s">
        <v>89</v>
      </c>
      <c r="D4" s="67"/>
      <c r="E4" s="67"/>
      <c r="F4" s="67"/>
      <c r="G4" s="47"/>
      <c r="H4" s="47"/>
      <c r="I4" s="47"/>
      <c r="J4" s="47"/>
      <c r="K4" s="47"/>
    </row>
    <row r="5" spans="1:11" x14ac:dyDescent="0.25">
      <c r="A5" s="68"/>
      <c r="B5" s="69"/>
      <c r="C5" s="67" t="s">
        <v>86</v>
      </c>
      <c r="D5" s="67"/>
      <c r="E5" s="67"/>
      <c r="F5" s="67"/>
      <c r="G5" s="67"/>
      <c r="H5" s="67"/>
      <c r="I5" s="48" t="s">
        <v>87</v>
      </c>
      <c r="J5" s="48" t="s">
        <v>88</v>
      </c>
      <c r="K5" s="68" t="s">
        <v>90</v>
      </c>
    </row>
    <row r="6" spans="1:11" x14ac:dyDescent="0.25">
      <c r="A6" s="64"/>
      <c r="B6" s="66"/>
      <c r="C6" s="46" t="s">
        <v>132</v>
      </c>
      <c r="D6" s="46" t="s">
        <v>133</v>
      </c>
      <c r="E6" s="46" t="s">
        <v>134</v>
      </c>
      <c r="F6" s="46" t="s">
        <v>135</v>
      </c>
      <c r="G6" s="46" t="s">
        <v>136</v>
      </c>
      <c r="H6" s="46" t="s">
        <v>137</v>
      </c>
      <c r="I6" s="46" t="s">
        <v>138</v>
      </c>
      <c r="J6" s="46" t="s">
        <v>139</v>
      </c>
      <c r="K6" s="64"/>
    </row>
    <row r="7" spans="1:11" ht="24" customHeight="1" x14ac:dyDescent="0.25">
      <c r="A7" s="31" t="s">
        <v>0</v>
      </c>
      <c r="B7" s="49">
        <f>SUM(B8:B25)</f>
        <v>25189</v>
      </c>
      <c r="C7" s="49">
        <f t="shared" ref="C7:K7" si="0">SUM(C8:C25)</f>
        <v>2956</v>
      </c>
      <c r="D7" s="49">
        <f t="shared" si="0"/>
        <v>52</v>
      </c>
      <c r="E7" s="49">
        <f t="shared" si="0"/>
        <v>25</v>
      </c>
      <c r="F7" s="49">
        <f t="shared" si="0"/>
        <v>106</v>
      </c>
      <c r="G7" s="49">
        <f t="shared" si="0"/>
        <v>253</v>
      </c>
      <c r="H7" s="49">
        <f t="shared" si="0"/>
        <v>2520</v>
      </c>
      <c r="I7" s="49">
        <f t="shared" si="0"/>
        <v>21644</v>
      </c>
      <c r="J7" s="49">
        <f t="shared" si="0"/>
        <v>564</v>
      </c>
      <c r="K7" s="49">
        <f t="shared" si="0"/>
        <v>25</v>
      </c>
    </row>
    <row r="8" spans="1:11" x14ac:dyDescent="0.25">
      <c r="A8" s="6" t="s">
        <v>10</v>
      </c>
      <c r="B8" s="50">
        <v>686</v>
      </c>
      <c r="C8" s="51">
        <v>81</v>
      </c>
      <c r="D8" s="51">
        <v>2</v>
      </c>
      <c r="E8" s="51">
        <v>1</v>
      </c>
      <c r="F8" s="51">
        <v>1</v>
      </c>
      <c r="G8" s="51">
        <v>11</v>
      </c>
      <c r="H8" s="51">
        <v>66</v>
      </c>
      <c r="I8" s="51">
        <v>588</v>
      </c>
      <c r="J8" s="51">
        <v>16</v>
      </c>
      <c r="K8" s="51">
        <v>1</v>
      </c>
    </row>
    <row r="9" spans="1:11" x14ac:dyDescent="0.25">
      <c r="A9" s="6" t="s">
        <v>11</v>
      </c>
      <c r="B9" s="50">
        <v>3756</v>
      </c>
      <c r="C9" s="51">
        <v>428</v>
      </c>
      <c r="D9" s="51">
        <v>8</v>
      </c>
      <c r="E9" s="51">
        <v>3</v>
      </c>
      <c r="F9" s="51">
        <v>16</v>
      </c>
      <c r="G9" s="51">
        <v>43</v>
      </c>
      <c r="H9" s="51">
        <v>358</v>
      </c>
      <c r="I9" s="51">
        <v>3253</v>
      </c>
      <c r="J9" s="51">
        <v>72</v>
      </c>
      <c r="K9" s="51">
        <v>3</v>
      </c>
    </row>
    <row r="10" spans="1:11" x14ac:dyDescent="0.25">
      <c r="A10" s="6" t="s">
        <v>12</v>
      </c>
      <c r="B10" s="50">
        <v>1360</v>
      </c>
      <c r="C10" s="51">
        <v>185</v>
      </c>
      <c r="D10" s="51">
        <v>2</v>
      </c>
      <c r="E10" s="51">
        <v>1</v>
      </c>
      <c r="F10" s="51">
        <v>4</v>
      </c>
      <c r="G10" s="51">
        <v>12</v>
      </c>
      <c r="H10" s="51">
        <v>166</v>
      </c>
      <c r="I10" s="51">
        <v>1161</v>
      </c>
      <c r="J10" s="51">
        <v>13</v>
      </c>
      <c r="K10" s="51">
        <v>1</v>
      </c>
    </row>
    <row r="11" spans="1:11" x14ac:dyDescent="0.25">
      <c r="A11" s="6" t="s">
        <v>13</v>
      </c>
      <c r="B11" s="50">
        <v>712</v>
      </c>
      <c r="C11" s="51">
        <v>79</v>
      </c>
      <c r="D11" s="51">
        <v>2</v>
      </c>
      <c r="E11" s="51">
        <v>0</v>
      </c>
      <c r="F11" s="51">
        <v>4</v>
      </c>
      <c r="G11" s="51">
        <v>12</v>
      </c>
      <c r="H11" s="51">
        <v>61</v>
      </c>
      <c r="I11" s="51">
        <v>612</v>
      </c>
      <c r="J11" s="51">
        <v>21</v>
      </c>
      <c r="K11" s="51">
        <v>0</v>
      </c>
    </row>
    <row r="12" spans="1:11" x14ac:dyDescent="0.25">
      <c r="A12" s="6" t="s">
        <v>14</v>
      </c>
      <c r="B12" s="50">
        <v>209</v>
      </c>
      <c r="C12" s="51">
        <v>20</v>
      </c>
      <c r="D12" s="51">
        <v>0</v>
      </c>
      <c r="E12" s="51">
        <v>1</v>
      </c>
      <c r="F12" s="51">
        <v>2</v>
      </c>
      <c r="G12" s="51">
        <v>5</v>
      </c>
      <c r="H12" s="51">
        <v>12</v>
      </c>
      <c r="I12" s="51">
        <v>186</v>
      </c>
      <c r="J12" s="51">
        <v>3</v>
      </c>
      <c r="K12" s="51">
        <v>0</v>
      </c>
    </row>
    <row r="13" spans="1:11" x14ac:dyDescent="0.25">
      <c r="A13" s="6" t="s">
        <v>15</v>
      </c>
      <c r="B13" s="50">
        <v>538</v>
      </c>
      <c r="C13" s="51">
        <v>80</v>
      </c>
      <c r="D13" s="51">
        <v>0</v>
      </c>
      <c r="E13" s="51">
        <v>0</v>
      </c>
      <c r="F13" s="51">
        <v>3</v>
      </c>
      <c r="G13" s="51">
        <v>7</v>
      </c>
      <c r="H13" s="51">
        <v>70</v>
      </c>
      <c r="I13" s="51">
        <v>448</v>
      </c>
      <c r="J13" s="51">
        <v>7</v>
      </c>
      <c r="K13" s="51">
        <v>3</v>
      </c>
    </row>
    <row r="14" spans="1:11" x14ac:dyDescent="0.25">
      <c r="A14" s="6" t="s">
        <v>16</v>
      </c>
      <c r="B14" s="50">
        <v>365</v>
      </c>
      <c r="C14" s="51">
        <v>49</v>
      </c>
      <c r="D14" s="51">
        <v>1</v>
      </c>
      <c r="E14" s="51">
        <v>1</v>
      </c>
      <c r="F14" s="51">
        <v>2</v>
      </c>
      <c r="G14" s="51">
        <v>10</v>
      </c>
      <c r="H14" s="51">
        <v>35</v>
      </c>
      <c r="I14" s="51">
        <v>307</v>
      </c>
      <c r="J14" s="51">
        <v>8</v>
      </c>
      <c r="K14" s="51">
        <v>1</v>
      </c>
    </row>
    <row r="15" spans="1:11" x14ac:dyDescent="0.25">
      <c r="A15" s="6" t="s">
        <v>17</v>
      </c>
      <c r="B15" s="50">
        <v>829</v>
      </c>
      <c r="C15" s="51">
        <v>97</v>
      </c>
      <c r="D15" s="51">
        <v>3</v>
      </c>
      <c r="E15" s="51">
        <v>2</v>
      </c>
      <c r="F15" s="51">
        <v>3</v>
      </c>
      <c r="G15" s="51">
        <v>5</v>
      </c>
      <c r="H15" s="51">
        <v>84</v>
      </c>
      <c r="I15" s="51">
        <v>711</v>
      </c>
      <c r="J15" s="51">
        <v>20</v>
      </c>
      <c r="K15" s="51">
        <v>1</v>
      </c>
    </row>
    <row r="16" spans="1:11" x14ac:dyDescent="0.25">
      <c r="A16" s="6" t="s">
        <v>18</v>
      </c>
      <c r="B16" s="50">
        <v>1205</v>
      </c>
      <c r="C16" s="51">
        <v>161</v>
      </c>
      <c r="D16" s="51">
        <v>4</v>
      </c>
      <c r="E16" s="51">
        <v>1</v>
      </c>
      <c r="F16" s="51">
        <v>4</v>
      </c>
      <c r="G16" s="51">
        <v>9</v>
      </c>
      <c r="H16" s="51">
        <v>143</v>
      </c>
      <c r="I16" s="51">
        <v>1009</v>
      </c>
      <c r="J16" s="51">
        <v>32</v>
      </c>
      <c r="K16" s="51">
        <v>3</v>
      </c>
    </row>
    <row r="17" spans="1:11" x14ac:dyDescent="0.25">
      <c r="A17" s="6" t="s">
        <v>19</v>
      </c>
      <c r="B17" s="50">
        <v>1088</v>
      </c>
      <c r="C17" s="51">
        <v>117</v>
      </c>
      <c r="D17" s="51">
        <v>1</v>
      </c>
      <c r="E17" s="51">
        <v>0</v>
      </c>
      <c r="F17" s="51">
        <v>6</v>
      </c>
      <c r="G17" s="51">
        <v>12</v>
      </c>
      <c r="H17" s="51">
        <v>98</v>
      </c>
      <c r="I17" s="51">
        <v>950</v>
      </c>
      <c r="J17" s="51">
        <v>19</v>
      </c>
      <c r="K17" s="51">
        <v>2</v>
      </c>
    </row>
    <row r="18" spans="1:11" x14ac:dyDescent="0.25">
      <c r="A18" s="6" t="s">
        <v>20</v>
      </c>
      <c r="B18" s="50">
        <v>986</v>
      </c>
      <c r="C18" s="51">
        <v>122</v>
      </c>
      <c r="D18" s="51">
        <v>3</v>
      </c>
      <c r="E18" s="51">
        <v>1</v>
      </c>
      <c r="F18" s="51">
        <v>4</v>
      </c>
      <c r="G18" s="51">
        <v>7</v>
      </c>
      <c r="H18" s="51">
        <v>107</v>
      </c>
      <c r="I18" s="51">
        <v>845</v>
      </c>
      <c r="J18" s="51">
        <v>17</v>
      </c>
      <c r="K18" s="51">
        <v>2</v>
      </c>
    </row>
    <row r="19" spans="1:11" x14ac:dyDescent="0.25">
      <c r="A19" s="6" t="s">
        <v>21</v>
      </c>
      <c r="B19" s="50">
        <v>8707</v>
      </c>
      <c r="C19" s="51">
        <v>1020</v>
      </c>
      <c r="D19" s="51">
        <v>20</v>
      </c>
      <c r="E19" s="51">
        <v>8</v>
      </c>
      <c r="F19" s="51">
        <v>40</v>
      </c>
      <c r="G19" s="51">
        <v>74</v>
      </c>
      <c r="H19" s="51">
        <v>878</v>
      </c>
      <c r="I19" s="51">
        <v>7466</v>
      </c>
      <c r="J19" s="51">
        <v>214</v>
      </c>
      <c r="K19" s="51">
        <v>7</v>
      </c>
    </row>
    <row r="20" spans="1:11" x14ac:dyDescent="0.25">
      <c r="A20" s="6" t="s">
        <v>22</v>
      </c>
      <c r="B20" s="50">
        <v>511</v>
      </c>
      <c r="C20" s="51">
        <v>70</v>
      </c>
      <c r="D20" s="51">
        <v>0</v>
      </c>
      <c r="E20" s="51">
        <v>0</v>
      </c>
      <c r="F20" s="51">
        <v>2</v>
      </c>
      <c r="G20" s="51">
        <v>2</v>
      </c>
      <c r="H20" s="51">
        <v>66</v>
      </c>
      <c r="I20" s="51">
        <v>428</v>
      </c>
      <c r="J20" s="51">
        <v>12</v>
      </c>
      <c r="K20" s="51">
        <v>1</v>
      </c>
    </row>
    <row r="21" spans="1:11" x14ac:dyDescent="0.25">
      <c r="A21" s="6" t="s">
        <v>23</v>
      </c>
      <c r="B21" s="50">
        <v>221</v>
      </c>
      <c r="C21" s="51">
        <v>27</v>
      </c>
      <c r="D21" s="51">
        <v>1</v>
      </c>
      <c r="E21" s="51">
        <v>0</v>
      </c>
      <c r="F21" s="51">
        <v>1</v>
      </c>
      <c r="G21" s="51">
        <v>0</v>
      </c>
      <c r="H21" s="51">
        <v>25</v>
      </c>
      <c r="I21" s="51">
        <v>188</v>
      </c>
      <c r="J21" s="51">
        <v>6</v>
      </c>
      <c r="K21" s="51">
        <v>0</v>
      </c>
    </row>
    <row r="22" spans="1:11" x14ac:dyDescent="0.25">
      <c r="A22" s="6" t="s">
        <v>24</v>
      </c>
      <c r="B22" s="50">
        <v>2328</v>
      </c>
      <c r="C22" s="51">
        <v>257</v>
      </c>
      <c r="D22" s="51">
        <v>5</v>
      </c>
      <c r="E22" s="51">
        <v>6</v>
      </c>
      <c r="F22" s="51">
        <v>11</v>
      </c>
      <c r="G22" s="51">
        <v>30</v>
      </c>
      <c r="H22" s="51">
        <v>205</v>
      </c>
      <c r="I22" s="51">
        <v>2006</v>
      </c>
      <c r="J22" s="51">
        <v>65</v>
      </c>
      <c r="K22" s="51">
        <v>0</v>
      </c>
    </row>
    <row r="23" spans="1:11" x14ac:dyDescent="0.25">
      <c r="A23" s="6" t="s">
        <v>25</v>
      </c>
      <c r="B23" s="50">
        <v>343</v>
      </c>
      <c r="C23" s="51">
        <v>31</v>
      </c>
      <c r="D23" s="51">
        <v>0</v>
      </c>
      <c r="E23" s="51">
        <v>0</v>
      </c>
      <c r="F23" s="51">
        <v>1</v>
      </c>
      <c r="G23" s="51">
        <v>0</v>
      </c>
      <c r="H23" s="51">
        <v>30</v>
      </c>
      <c r="I23" s="51">
        <v>300</v>
      </c>
      <c r="J23" s="51">
        <v>12</v>
      </c>
      <c r="K23" s="51">
        <v>0</v>
      </c>
    </row>
    <row r="24" spans="1:11" x14ac:dyDescent="0.25">
      <c r="A24" s="6" t="s">
        <v>26</v>
      </c>
      <c r="B24" s="50">
        <v>1276</v>
      </c>
      <c r="C24" s="51">
        <v>128</v>
      </c>
      <c r="D24" s="51">
        <v>0</v>
      </c>
      <c r="E24" s="51">
        <v>0</v>
      </c>
      <c r="F24" s="51">
        <v>2</v>
      </c>
      <c r="G24" s="51">
        <v>14</v>
      </c>
      <c r="H24" s="51">
        <v>112</v>
      </c>
      <c r="I24" s="51">
        <v>1121</v>
      </c>
      <c r="J24" s="51">
        <v>27</v>
      </c>
      <c r="K24" s="51">
        <v>0</v>
      </c>
    </row>
    <row r="25" spans="1:11" x14ac:dyDescent="0.25">
      <c r="A25" s="14" t="s">
        <v>27</v>
      </c>
      <c r="B25" s="52">
        <v>69</v>
      </c>
      <c r="C25" s="53">
        <v>4</v>
      </c>
      <c r="D25" s="53">
        <v>0</v>
      </c>
      <c r="E25" s="53">
        <v>0</v>
      </c>
      <c r="F25" s="53">
        <v>0</v>
      </c>
      <c r="G25" s="53">
        <v>0</v>
      </c>
      <c r="H25" s="53">
        <v>4</v>
      </c>
      <c r="I25" s="53">
        <v>65</v>
      </c>
      <c r="J25" s="53">
        <v>0</v>
      </c>
      <c r="K25" s="53">
        <v>0</v>
      </c>
    </row>
    <row r="26" spans="1:11" x14ac:dyDescent="0.25">
      <c r="A26" s="25" t="s">
        <v>121</v>
      </c>
      <c r="B26" s="22"/>
      <c r="C26" s="22"/>
      <c r="D26" s="22"/>
      <c r="E26" s="22"/>
      <c r="F26" s="22"/>
    </row>
  </sheetData>
  <mergeCells count="6">
    <mergeCell ref="A1:F1"/>
    <mergeCell ref="A4:A6"/>
    <mergeCell ref="B4:B6"/>
    <mergeCell ref="C4:F4"/>
    <mergeCell ref="K5:K6"/>
    <mergeCell ref="C5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B8" sqref="B8:I25"/>
    </sheetView>
  </sheetViews>
  <sheetFormatPr baseColWidth="10" defaultRowHeight="15" x14ac:dyDescent="0.25"/>
  <cols>
    <col min="1" max="1" width="23.85546875" style="6" bestFit="1" customWidth="1"/>
    <col min="2" max="8" width="10.140625" style="6" customWidth="1"/>
    <col min="9" max="9" width="11.7109375" style="6" customWidth="1"/>
    <col min="10" max="16384" width="11.42578125" style="6"/>
  </cols>
  <sheetData>
    <row r="1" spans="1:9" ht="51" customHeight="1" x14ac:dyDescent="0.25">
      <c r="A1" s="62" t="s">
        <v>129</v>
      </c>
      <c r="B1" s="62"/>
      <c r="C1" s="62"/>
      <c r="D1" s="62"/>
      <c r="E1" s="62"/>
      <c r="F1" s="62"/>
      <c r="G1" s="62"/>
      <c r="H1" s="62"/>
      <c r="I1" s="62"/>
    </row>
    <row r="2" spans="1:9" ht="18.75" customHeight="1" x14ac:dyDescent="0.25">
      <c r="A2" s="10">
        <f>'Tabla 1'!A2</f>
        <v>2019</v>
      </c>
      <c r="B2" s="10"/>
      <c r="C2" s="10"/>
      <c r="D2" s="10"/>
      <c r="E2" s="10"/>
      <c r="F2" s="10"/>
      <c r="G2" s="10"/>
      <c r="H2" s="10"/>
      <c r="I2" s="10"/>
    </row>
    <row r="3" spans="1:9" ht="17.2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18.75" customHeight="1" x14ac:dyDescent="0.25">
      <c r="A4" s="63" t="s">
        <v>28</v>
      </c>
      <c r="B4" s="65" t="s">
        <v>0</v>
      </c>
      <c r="C4" s="67" t="s">
        <v>50</v>
      </c>
      <c r="D4" s="67"/>
      <c r="E4" s="67"/>
      <c r="F4" s="67"/>
      <c r="G4" s="67"/>
      <c r="H4" s="67"/>
      <c r="I4" s="67"/>
    </row>
    <row r="5" spans="1:9" x14ac:dyDescent="0.25">
      <c r="A5" s="68"/>
      <c r="B5" s="69"/>
      <c r="C5" s="68">
        <v>1</v>
      </c>
      <c r="D5" s="68">
        <v>2</v>
      </c>
      <c r="E5" s="68">
        <v>3</v>
      </c>
      <c r="F5" s="68">
        <v>4</v>
      </c>
      <c r="G5" s="68">
        <v>5</v>
      </c>
      <c r="H5" s="68" t="s">
        <v>91</v>
      </c>
      <c r="I5" s="68" t="s">
        <v>4</v>
      </c>
    </row>
    <row r="6" spans="1:9" x14ac:dyDescent="0.25">
      <c r="A6" s="64"/>
      <c r="B6" s="66"/>
      <c r="C6" s="64"/>
      <c r="D6" s="64"/>
      <c r="E6" s="64"/>
      <c r="F6" s="64"/>
      <c r="G6" s="64"/>
      <c r="H6" s="64"/>
      <c r="I6" s="64"/>
    </row>
    <row r="7" spans="1:9" x14ac:dyDescent="0.25">
      <c r="A7" s="28" t="s">
        <v>0</v>
      </c>
      <c r="B7" s="58">
        <f>SUM(B8:B25)</f>
        <v>25189</v>
      </c>
      <c r="C7" s="58">
        <f t="shared" ref="C7:I7" si="0">SUM(C8:C25)</f>
        <v>9542</v>
      </c>
      <c r="D7" s="58">
        <f t="shared" si="0"/>
        <v>7737</v>
      </c>
      <c r="E7" s="58">
        <f t="shared" si="0"/>
        <v>4583</v>
      </c>
      <c r="F7" s="58">
        <f t="shared" si="0"/>
        <v>2002</v>
      </c>
      <c r="G7" s="58">
        <f t="shared" si="0"/>
        <v>771</v>
      </c>
      <c r="H7" s="58">
        <f t="shared" si="0"/>
        <v>545</v>
      </c>
      <c r="I7" s="58">
        <f t="shared" si="0"/>
        <v>9</v>
      </c>
    </row>
    <row r="8" spans="1:9" x14ac:dyDescent="0.25">
      <c r="A8" s="6" t="s">
        <v>10</v>
      </c>
      <c r="B8" s="50">
        <v>686</v>
      </c>
      <c r="C8" s="51">
        <v>275</v>
      </c>
      <c r="D8" s="51">
        <v>189</v>
      </c>
      <c r="E8" s="51">
        <v>113</v>
      </c>
      <c r="F8" s="51">
        <v>56</v>
      </c>
      <c r="G8" s="51">
        <v>32</v>
      </c>
      <c r="H8" s="51">
        <v>21</v>
      </c>
      <c r="I8" s="51">
        <v>0</v>
      </c>
    </row>
    <row r="9" spans="1:9" x14ac:dyDescent="0.25">
      <c r="A9" s="6" t="s">
        <v>11</v>
      </c>
      <c r="B9" s="50">
        <v>3756</v>
      </c>
      <c r="C9" s="51">
        <v>1329</v>
      </c>
      <c r="D9" s="51">
        <v>1119</v>
      </c>
      <c r="E9" s="51">
        <v>768</v>
      </c>
      <c r="F9" s="51">
        <v>322</v>
      </c>
      <c r="G9" s="51">
        <v>132</v>
      </c>
      <c r="H9" s="51">
        <v>84</v>
      </c>
      <c r="I9" s="51">
        <v>2</v>
      </c>
    </row>
    <row r="10" spans="1:9" x14ac:dyDescent="0.25">
      <c r="A10" s="6" t="s">
        <v>12</v>
      </c>
      <c r="B10" s="50">
        <v>1360</v>
      </c>
      <c r="C10" s="51">
        <v>554</v>
      </c>
      <c r="D10" s="51">
        <v>448</v>
      </c>
      <c r="E10" s="51">
        <v>208</v>
      </c>
      <c r="F10" s="51">
        <v>81</v>
      </c>
      <c r="G10" s="51">
        <v>37</v>
      </c>
      <c r="H10" s="51">
        <v>32</v>
      </c>
      <c r="I10" s="51">
        <v>0</v>
      </c>
    </row>
    <row r="11" spans="1:9" x14ac:dyDescent="0.25">
      <c r="A11" s="6" t="s">
        <v>13</v>
      </c>
      <c r="B11" s="50">
        <v>712</v>
      </c>
      <c r="C11" s="51">
        <v>238</v>
      </c>
      <c r="D11" s="51">
        <v>241</v>
      </c>
      <c r="E11" s="51">
        <v>130</v>
      </c>
      <c r="F11" s="51">
        <v>63</v>
      </c>
      <c r="G11" s="51">
        <v>19</v>
      </c>
      <c r="H11" s="51">
        <v>21</v>
      </c>
      <c r="I11" s="51">
        <v>0</v>
      </c>
    </row>
    <row r="12" spans="1:9" x14ac:dyDescent="0.25">
      <c r="A12" s="6" t="s">
        <v>14</v>
      </c>
      <c r="B12" s="50">
        <v>209</v>
      </c>
      <c r="C12" s="51">
        <v>84</v>
      </c>
      <c r="D12" s="51">
        <v>54</v>
      </c>
      <c r="E12" s="51">
        <v>37</v>
      </c>
      <c r="F12" s="51">
        <v>16</v>
      </c>
      <c r="G12" s="51">
        <v>11</v>
      </c>
      <c r="H12" s="51">
        <v>7</v>
      </c>
      <c r="I12" s="51">
        <v>0</v>
      </c>
    </row>
    <row r="13" spans="1:9" x14ac:dyDescent="0.25">
      <c r="A13" s="6" t="s">
        <v>15</v>
      </c>
      <c r="B13" s="50">
        <v>538</v>
      </c>
      <c r="C13" s="51">
        <v>207</v>
      </c>
      <c r="D13" s="51">
        <v>156</v>
      </c>
      <c r="E13" s="51">
        <v>85</v>
      </c>
      <c r="F13" s="51">
        <v>51</v>
      </c>
      <c r="G13" s="51">
        <v>25</v>
      </c>
      <c r="H13" s="51">
        <v>14</v>
      </c>
      <c r="I13" s="51">
        <v>0</v>
      </c>
    </row>
    <row r="14" spans="1:9" x14ac:dyDescent="0.25">
      <c r="A14" s="6" t="s">
        <v>16</v>
      </c>
      <c r="B14" s="50">
        <v>365</v>
      </c>
      <c r="C14" s="51">
        <v>155</v>
      </c>
      <c r="D14" s="51">
        <v>82</v>
      </c>
      <c r="E14" s="51">
        <v>74</v>
      </c>
      <c r="F14" s="51">
        <v>21</v>
      </c>
      <c r="G14" s="51">
        <v>14</v>
      </c>
      <c r="H14" s="51">
        <v>19</v>
      </c>
      <c r="I14" s="51">
        <v>0</v>
      </c>
    </row>
    <row r="15" spans="1:9" x14ac:dyDescent="0.25">
      <c r="A15" s="6" t="s">
        <v>17</v>
      </c>
      <c r="B15" s="50">
        <v>829</v>
      </c>
      <c r="C15" s="51">
        <v>326</v>
      </c>
      <c r="D15" s="51">
        <v>251</v>
      </c>
      <c r="E15" s="51">
        <v>163</v>
      </c>
      <c r="F15" s="51">
        <v>51</v>
      </c>
      <c r="G15" s="51">
        <v>17</v>
      </c>
      <c r="H15" s="51">
        <v>21</v>
      </c>
      <c r="I15" s="51">
        <v>0</v>
      </c>
    </row>
    <row r="16" spans="1:9" x14ac:dyDescent="0.25">
      <c r="A16" s="6" t="s">
        <v>18</v>
      </c>
      <c r="B16" s="50">
        <v>1205</v>
      </c>
      <c r="C16" s="51">
        <v>406</v>
      </c>
      <c r="D16" s="51">
        <v>362</v>
      </c>
      <c r="E16" s="51">
        <v>253</v>
      </c>
      <c r="F16" s="51">
        <v>121</v>
      </c>
      <c r="G16" s="51">
        <v>38</v>
      </c>
      <c r="H16" s="51">
        <v>24</v>
      </c>
      <c r="I16" s="51">
        <v>1</v>
      </c>
    </row>
    <row r="17" spans="1:9" x14ac:dyDescent="0.25">
      <c r="A17" s="6" t="s">
        <v>19</v>
      </c>
      <c r="B17" s="50">
        <v>1088</v>
      </c>
      <c r="C17" s="51">
        <v>425</v>
      </c>
      <c r="D17" s="51">
        <v>327</v>
      </c>
      <c r="E17" s="51">
        <v>178</v>
      </c>
      <c r="F17" s="51">
        <v>88</v>
      </c>
      <c r="G17" s="51">
        <v>40</v>
      </c>
      <c r="H17" s="51">
        <v>30</v>
      </c>
      <c r="I17" s="51">
        <v>0</v>
      </c>
    </row>
    <row r="18" spans="1:9" x14ac:dyDescent="0.25">
      <c r="A18" s="6" t="s">
        <v>20</v>
      </c>
      <c r="B18" s="50">
        <v>986</v>
      </c>
      <c r="C18" s="51">
        <v>363</v>
      </c>
      <c r="D18" s="51">
        <v>298</v>
      </c>
      <c r="E18" s="51">
        <v>169</v>
      </c>
      <c r="F18" s="51">
        <v>92</v>
      </c>
      <c r="G18" s="51">
        <v>33</v>
      </c>
      <c r="H18" s="51">
        <v>30</v>
      </c>
      <c r="I18" s="51">
        <v>1</v>
      </c>
    </row>
    <row r="19" spans="1:9" x14ac:dyDescent="0.25">
      <c r="A19" s="6" t="s">
        <v>21</v>
      </c>
      <c r="B19" s="50">
        <v>8707</v>
      </c>
      <c r="C19" s="51">
        <v>3408</v>
      </c>
      <c r="D19" s="51">
        <v>2762</v>
      </c>
      <c r="E19" s="51">
        <v>1528</v>
      </c>
      <c r="F19" s="51">
        <v>625</v>
      </c>
      <c r="G19" s="51">
        <v>236</v>
      </c>
      <c r="H19" s="51">
        <v>148</v>
      </c>
      <c r="I19" s="51">
        <v>0</v>
      </c>
    </row>
    <row r="20" spans="1:9" x14ac:dyDescent="0.25">
      <c r="A20" s="6" t="s">
        <v>22</v>
      </c>
      <c r="B20" s="50">
        <v>511</v>
      </c>
      <c r="C20" s="51">
        <v>199</v>
      </c>
      <c r="D20" s="51">
        <v>146</v>
      </c>
      <c r="E20" s="51">
        <v>81</v>
      </c>
      <c r="F20" s="51">
        <v>55</v>
      </c>
      <c r="G20" s="51">
        <v>13</v>
      </c>
      <c r="H20" s="51">
        <v>17</v>
      </c>
      <c r="I20" s="51">
        <v>0</v>
      </c>
    </row>
    <row r="21" spans="1:9" x14ac:dyDescent="0.25">
      <c r="A21" s="6" t="s">
        <v>23</v>
      </c>
      <c r="B21" s="50">
        <v>221</v>
      </c>
      <c r="C21" s="51">
        <v>82</v>
      </c>
      <c r="D21" s="51">
        <v>69</v>
      </c>
      <c r="E21" s="51">
        <v>38</v>
      </c>
      <c r="F21" s="51">
        <v>20</v>
      </c>
      <c r="G21" s="51">
        <v>7</v>
      </c>
      <c r="H21" s="51">
        <v>5</v>
      </c>
      <c r="I21" s="51">
        <v>0</v>
      </c>
    </row>
    <row r="22" spans="1:9" x14ac:dyDescent="0.25">
      <c r="A22" s="6" t="s">
        <v>24</v>
      </c>
      <c r="B22" s="50">
        <v>2328</v>
      </c>
      <c r="C22" s="51">
        <v>852</v>
      </c>
      <c r="D22" s="51">
        <v>713</v>
      </c>
      <c r="E22" s="51">
        <v>437</v>
      </c>
      <c r="F22" s="51">
        <v>206</v>
      </c>
      <c r="G22" s="51">
        <v>74</v>
      </c>
      <c r="H22" s="51">
        <v>45</v>
      </c>
      <c r="I22" s="51">
        <v>1</v>
      </c>
    </row>
    <row r="23" spans="1:9" x14ac:dyDescent="0.25">
      <c r="A23" s="6" t="s">
        <v>25</v>
      </c>
      <c r="B23" s="50">
        <v>343</v>
      </c>
      <c r="C23" s="51">
        <v>136</v>
      </c>
      <c r="D23" s="51">
        <v>94</v>
      </c>
      <c r="E23" s="51">
        <v>64</v>
      </c>
      <c r="F23" s="51">
        <v>21</v>
      </c>
      <c r="G23" s="51">
        <v>14</v>
      </c>
      <c r="H23" s="51">
        <v>14</v>
      </c>
      <c r="I23" s="51">
        <v>0</v>
      </c>
    </row>
    <row r="24" spans="1:9" x14ac:dyDescent="0.25">
      <c r="A24" s="6" t="s">
        <v>26</v>
      </c>
      <c r="B24" s="50">
        <v>1276</v>
      </c>
      <c r="C24" s="51">
        <v>481</v>
      </c>
      <c r="D24" s="51">
        <v>408</v>
      </c>
      <c r="E24" s="51">
        <v>244</v>
      </c>
      <c r="F24" s="51">
        <v>105</v>
      </c>
      <c r="G24" s="51">
        <v>25</v>
      </c>
      <c r="H24" s="51">
        <v>9</v>
      </c>
      <c r="I24" s="51">
        <v>4</v>
      </c>
    </row>
    <row r="25" spans="1:9" x14ac:dyDescent="0.25">
      <c r="A25" s="14" t="s">
        <v>27</v>
      </c>
      <c r="B25" s="52">
        <v>69</v>
      </c>
      <c r="C25" s="53">
        <v>22</v>
      </c>
      <c r="D25" s="53">
        <v>18</v>
      </c>
      <c r="E25" s="53">
        <v>13</v>
      </c>
      <c r="F25" s="53">
        <v>8</v>
      </c>
      <c r="G25" s="53">
        <v>4</v>
      </c>
      <c r="H25" s="53">
        <v>4</v>
      </c>
      <c r="I25" s="53">
        <v>0</v>
      </c>
    </row>
    <row r="26" spans="1:9" s="37" customFormat="1" ht="12.75" x14ac:dyDescent="0.2">
      <c r="A26" s="25" t="s">
        <v>121</v>
      </c>
      <c r="B26" s="25"/>
      <c r="C26" s="25"/>
      <c r="D26" s="25"/>
      <c r="E26" s="25"/>
      <c r="F26" s="25"/>
      <c r="G26" s="25"/>
      <c r="H26" s="25"/>
      <c r="I26" s="25"/>
    </row>
  </sheetData>
  <mergeCells count="11">
    <mergeCell ref="I5:I6"/>
    <mergeCell ref="A1:I1"/>
    <mergeCell ref="A4:A6"/>
    <mergeCell ref="B4:B6"/>
    <mergeCell ref="C4:I4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B8" sqref="B8:I8"/>
    </sheetView>
  </sheetViews>
  <sheetFormatPr baseColWidth="10" defaultRowHeight="15" x14ac:dyDescent="0.25"/>
  <cols>
    <col min="1" max="1" width="26" style="6" customWidth="1"/>
    <col min="2" max="2" width="8.28515625" style="6" customWidth="1"/>
    <col min="3" max="3" width="13.28515625" style="6" customWidth="1"/>
    <col min="4" max="4" width="13.5703125" style="6" customWidth="1"/>
    <col min="5" max="5" width="9" style="6" customWidth="1"/>
    <col min="6" max="6" width="11.5703125" style="6" customWidth="1"/>
    <col min="7" max="7" width="12.7109375" style="6" customWidth="1"/>
    <col min="8" max="8" width="11.42578125" style="6" customWidth="1"/>
    <col min="9" max="9" width="13.140625" style="6" customWidth="1"/>
    <col min="10" max="16384" width="11.42578125" style="6"/>
  </cols>
  <sheetData>
    <row r="1" spans="1:10" ht="54.75" customHeight="1" x14ac:dyDescent="0.25">
      <c r="A1" s="62" t="s">
        <v>128</v>
      </c>
      <c r="B1" s="62"/>
      <c r="C1" s="62"/>
      <c r="D1" s="62"/>
      <c r="E1" s="62"/>
      <c r="F1" s="62"/>
      <c r="G1" s="62"/>
      <c r="H1" s="62"/>
      <c r="I1" s="62"/>
      <c r="J1" s="35"/>
    </row>
    <row r="2" spans="1:10" ht="16.5" customHeight="1" x14ac:dyDescent="0.25">
      <c r="A2" s="10">
        <f>'Tabla 1'!A2</f>
        <v>2019</v>
      </c>
      <c r="B2" s="10"/>
      <c r="C2" s="10"/>
      <c r="D2" s="10"/>
      <c r="E2" s="10"/>
      <c r="F2" s="10"/>
      <c r="G2" s="10"/>
      <c r="H2" s="10"/>
      <c r="I2" s="10"/>
      <c r="J2" s="35"/>
    </row>
    <row r="3" spans="1:10" ht="16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35"/>
    </row>
    <row r="4" spans="1:10" x14ac:dyDescent="0.25">
      <c r="A4" s="63" t="s">
        <v>28</v>
      </c>
      <c r="B4" s="67" t="s">
        <v>92</v>
      </c>
      <c r="C4" s="67"/>
      <c r="D4" s="67"/>
      <c r="E4" s="67" t="s">
        <v>93</v>
      </c>
      <c r="F4" s="67"/>
      <c r="G4" s="67"/>
      <c r="H4" s="67"/>
      <c r="I4" s="67"/>
    </row>
    <row r="5" spans="1:10" x14ac:dyDescent="0.25">
      <c r="A5" s="68"/>
      <c r="B5" s="69" t="s">
        <v>0</v>
      </c>
      <c r="C5" s="23" t="s">
        <v>94</v>
      </c>
      <c r="D5" s="23" t="s">
        <v>95</v>
      </c>
      <c r="E5" s="23" t="s">
        <v>80</v>
      </c>
      <c r="F5" s="23" t="s">
        <v>85</v>
      </c>
      <c r="G5" s="23" t="s">
        <v>96</v>
      </c>
      <c r="H5" s="23" t="s">
        <v>97</v>
      </c>
      <c r="I5" s="23" t="s">
        <v>98</v>
      </c>
    </row>
    <row r="6" spans="1:10" x14ac:dyDescent="0.25">
      <c r="A6" s="68"/>
      <c r="B6" s="69"/>
      <c r="C6" s="23" t="s">
        <v>99</v>
      </c>
      <c r="D6" s="23" t="s">
        <v>99</v>
      </c>
      <c r="E6" s="23" t="s">
        <v>0</v>
      </c>
      <c r="F6" s="23" t="s">
        <v>100</v>
      </c>
      <c r="G6" s="23" t="s">
        <v>101</v>
      </c>
      <c r="H6" s="23" t="s">
        <v>102</v>
      </c>
      <c r="I6" s="23" t="s">
        <v>75</v>
      </c>
    </row>
    <row r="7" spans="1:10" x14ac:dyDescent="0.25">
      <c r="A7" s="64"/>
      <c r="B7" s="66"/>
      <c r="C7" s="16" t="s">
        <v>103</v>
      </c>
      <c r="D7" s="16" t="s">
        <v>103</v>
      </c>
      <c r="E7" s="16"/>
      <c r="F7" s="16" t="s">
        <v>103</v>
      </c>
      <c r="G7" s="16" t="s">
        <v>103</v>
      </c>
      <c r="H7" s="16" t="s">
        <v>103</v>
      </c>
      <c r="I7" s="16" t="s">
        <v>103</v>
      </c>
    </row>
    <row r="8" spans="1:10" x14ac:dyDescent="0.25">
      <c r="A8" s="28" t="s">
        <v>0</v>
      </c>
      <c r="B8" s="29">
        <v>25189</v>
      </c>
      <c r="C8" s="38">
        <v>0.35729882091389098</v>
      </c>
      <c r="D8" s="38">
        <v>99.642701179086117</v>
      </c>
      <c r="E8" s="29">
        <v>25099</v>
      </c>
      <c r="F8" s="38">
        <v>1.6316646155067689</v>
      </c>
      <c r="G8" s="38">
        <v>6.3678589860653458</v>
      </c>
      <c r="H8" s="38">
        <v>59.954742149350906</v>
      </c>
      <c r="I8" s="38">
        <v>31.688435428163086</v>
      </c>
    </row>
    <row r="9" spans="1:10" x14ac:dyDescent="0.25">
      <c r="A9" s="6" t="s">
        <v>10</v>
      </c>
      <c r="B9" s="29">
        <v>686</v>
      </c>
      <c r="C9" s="39">
        <v>0.29154518950437319</v>
      </c>
      <c r="D9" s="39">
        <v>99.708454810495624</v>
      </c>
      <c r="E9" s="12">
        <v>684</v>
      </c>
      <c r="F9" s="39">
        <v>1.749271137026239</v>
      </c>
      <c r="G9" s="39">
        <v>6.8513119533527691</v>
      </c>
      <c r="H9" s="39">
        <v>58.746355685131192</v>
      </c>
      <c r="I9" s="39">
        <v>32.361516034985421</v>
      </c>
    </row>
    <row r="10" spans="1:10" x14ac:dyDescent="0.25">
      <c r="A10" s="6" t="s">
        <v>11</v>
      </c>
      <c r="B10" s="29">
        <v>3756</v>
      </c>
      <c r="C10" s="39">
        <v>0.45260915867944623</v>
      </c>
      <c r="D10" s="39">
        <v>99.547390841320549</v>
      </c>
      <c r="E10" s="12">
        <v>3739</v>
      </c>
      <c r="F10" s="39">
        <v>1.4110756123535677</v>
      </c>
      <c r="G10" s="39">
        <v>6.1235356762513318</v>
      </c>
      <c r="H10" s="39">
        <v>58.519701810436629</v>
      </c>
      <c r="I10" s="39">
        <v>33.49307774227902</v>
      </c>
    </row>
    <row r="11" spans="1:10" x14ac:dyDescent="0.25">
      <c r="A11" s="6" t="s">
        <v>12</v>
      </c>
      <c r="B11" s="29">
        <v>1360</v>
      </c>
      <c r="C11" s="39">
        <v>0.14705882352941177</v>
      </c>
      <c r="D11" s="39">
        <v>99.852941176470594</v>
      </c>
      <c r="E11" s="12">
        <v>1358</v>
      </c>
      <c r="F11" s="39">
        <v>1.25</v>
      </c>
      <c r="G11" s="39">
        <v>6.1764705882352944</v>
      </c>
      <c r="H11" s="39">
        <v>60.661764705882348</v>
      </c>
      <c r="I11" s="39">
        <v>31.764705882352938</v>
      </c>
    </row>
    <row r="12" spans="1:10" x14ac:dyDescent="0.25">
      <c r="A12" s="6" t="s">
        <v>13</v>
      </c>
      <c r="B12" s="29">
        <v>712</v>
      </c>
      <c r="C12" s="39">
        <v>0.2808988764044944</v>
      </c>
      <c r="D12" s="39">
        <v>99.719101123595507</v>
      </c>
      <c r="E12" s="12">
        <v>710</v>
      </c>
      <c r="F12" s="39">
        <v>1.9662921348314606</v>
      </c>
      <c r="G12" s="39">
        <v>4.6348314606741576</v>
      </c>
      <c r="H12" s="39">
        <v>59.550561797752813</v>
      </c>
      <c r="I12" s="39">
        <v>33.567415730337082</v>
      </c>
    </row>
    <row r="13" spans="1:10" x14ac:dyDescent="0.25">
      <c r="A13" s="6" t="s">
        <v>14</v>
      </c>
      <c r="B13" s="29">
        <v>209</v>
      </c>
      <c r="C13" s="39">
        <v>0.4784688995215311</v>
      </c>
      <c r="D13" s="39">
        <v>99.52153110047847</v>
      </c>
      <c r="E13" s="12">
        <v>208</v>
      </c>
      <c r="F13" s="39">
        <v>3.3492822966507179</v>
      </c>
      <c r="G13" s="39">
        <v>4.7846889952153111</v>
      </c>
      <c r="H13" s="39">
        <v>49.760765550239235</v>
      </c>
      <c r="I13" s="39">
        <v>41.626794258373209</v>
      </c>
    </row>
    <row r="14" spans="1:10" x14ac:dyDescent="0.25">
      <c r="A14" s="6" t="s">
        <v>15</v>
      </c>
      <c r="B14" s="29">
        <v>538</v>
      </c>
      <c r="C14" s="39">
        <v>0</v>
      </c>
      <c r="D14" s="39">
        <v>100</v>
      </c>
      <c r="E14" s="12">
        <v>538</v>
      </c>
      <c r="F14" s="39">
        <v>1.8587360594795539</v>
      </c>
      <c r="G14" s="39">
        <v>7.6208178438661704</v>
      </c>
      <c r="H14" s="39">
        <v>55.390334572490708</v>
      </c>
      <c r="I14" s="39">
        <v>35.130111524163574</v>
      </c>
    </row>
    <row r="15" spans="1:10" x14ac:dyDescent="0.25">
      <c r="A15" s="6" t="s">
        <v>16</v>
      </c>
      <c r="B15" s="29">
        <v>365</v>
      </c>
      <c r="C15" s="39">
        <v>0.27397260273972601</v>
      </c>
      <c r="D15" s="39">
        <v>99.726027397260282</v>
      </c>
      <c r="E15" s="12">
        <v>364</v>
      </c>
      <c r="F15" s="39">
        <v>2.4657534246575343</v>
      </c>
      <c r="G15" s="39">
        <v>5.2054794520547949</v>
      </c>
      <c r="H15" s="39">
        <v>52.876712328767127</v>
      </c>
      <c r="I15" s="39">
        <v>39.178082191780824</v>
      </c>
    </row>
    <row r="16" spans="1:10" x14ac:dyDescent="0.25">
      <c r="A16" s="6" t="s">
        <v>17</v>
      </c>
      <c r="B16" s="29">
        <v>829</v>
      </c>
      <c r="C16" s="39">
        <v>0.48250904704463204</v>
      </c>
      <c r="D16" s="39">
        <v>99.51749095295537</v>
      </c>
      <c r="E16" s="12">
        <v>825</v>
      </c>
      <c r="F16" s="39">
        <v>1.4475271411338964</v>
      </c>
      <c r="G16" s="39">
        <v>6.7551266586248495</v>
      </c>
      <c r="H16" s="39">
        <v>56.09167671893848</v>
      </c>
      <c r="I16" s="39">
        <v>35.223160434258141</v>
      </c>
    </row>
    <row r="17" spans="1:9" x14ac:dyDescent="0.25">
      <c r="A17" s="6" t="s">
        <v>18</v>
      </c>
      <c r="B17" s="29">
        <v>1205</v>
      </c>
      <c r="C17" s="39">
        <v>0.24896265560165973</v>
      </c>
      <c r="D17" s="39">
        <v>99.751037344398341</v>
      </c>
      <c r="E17" s="12">
        <v>1202</v>
      </c>
      <c r="F17" s="39">
        <v>1.6597510373443984</v>
      </c>
      <c r="G17" s="39">
        <v>6.804979253112033</v>
      </c>
      <c r="H17" s="39">
        <v>60.995850622406643</v>
      </c>
      <c r="I17" s="39">
        <v>30.290456431535269</v>
      </c>
    </row>
    <row r="18" spans="1:9" x14ac:dyDescent="0.25">
      <c r="A18" s="6" t="s">
        <v>19</v>
      </c>
      <c r="B18" s="29">
        <v>1088</v>
      </c>
      <c r="C18" s="39">
        <v>0.64338235294117641</v>
      </c>
      <c r="D18" s="39">
        <v>99.356617647058826</v>
      </c>
      <c r="E18" s="12">
        <v>1081</v>
      </c>
      <c r="F18" s="39">
        <v>1.6544117647058825</v>
      </c>
      <c r="G18" s="39">
        <v>5.6985294117647056</v>
      </c>
      <c r="H18" s="39">
        <v>62.040441176470587</v>
      </c>
      <c r="I18" s="39">
        <v>29.963235294117645</v>
      </c>
    </row>
    <row r="19" spans="1:9" x14ac:dyDescent="0.25">
      <c r="A19" s="6" t="s">
        <v>20</v>
      </c>
      <c r="B19" s="29">
        <v>986</v>
      </c>
      <c r="C19" s="39">
        <v>0.40567951318458417</v>
      </c>
      <c r="D19" s="39">
        <v>99.59432048681542</v>
      </c>
      <c r="E19" s="12">
        <v>982</v>
      </c>
      <c r="F19" s="39">
        <v>1.4198782961460445</v>
      </c>
      <c r="G19" s="39">
        <v>5.7809330628803242</v>
      </c>
      <c r="H19" s="39">
        <v>57.403651115618658</v>
      </c>
      <c r="I19" s="39">
        <v>34.98985801217038</v>
      </c>
    </row>
    <row r="20" spans="1:9" x14ac:dyDescent="0.25">
      <c r="A20" s="6" t="s">
        <v>21</v>
      </c>
      <c r="B20" s="29">
        <v>8707</v>
      </c>
      <c r="C20" s="39">
        <v>0.35603537383714251</v>
      </c>
      <c r="D20" s="39">
        <v>99.643964626162855</v>
      </c>
      <c r="E20" s="12">
        <v>8676</v>
      </c>
      <c r="F20" s="39">
        <v>1.6997817847708738</v>
      </c>
      <c r="G20" s="39">
        <v>6.7417020787871831</v>
      </c>
      <c r="H20" s="39">
        <v>61.295509360284825</v>
      </c>
      <c r="I20" s="39">
        <v>29.906971402319972</v>
      </c>
    </row>
    <row r="21" spans="1:9" x14ac:dyDescent="0.25">
      <c r="A21" s="6" t="s">
        <v>22</v>
      </c>
      <c r="B21" s="29">
        <v>511</v>
      </c>
      <c r="C21" s="39">
        <v>0.39138943248532287</v>
      </c>
      <c r="D21" s="39">
        <v>99.608610567514674</v>
      </c>
      <c r="E21" s="12">
        <v>509</v>
      </c>
      <c r="F21" s="39">
        <v>1.5655577299412915</v>
      </c>
      <c r="G21" s="39">
        <v>6.0665362035225048</v>
      </c>
      <c r="H21" s="39">
        <v>58.31702544031311</v>
      </c>
      <c r="I21" s="39">
        <v>33.659491193737765</v>
      </c>
    </row>
    <row r="22" spans="1:9" x14ac:dyDescent="0.25">
      <c r="A22" s="6" t="s">
        <v>23</v>
      </c>
      <c r="B22" s="29">
        <v>221</v>
      </c>
      <c r="C22" s="39">
        <v>0</v>
      </c>
      <c r="D22" s="39">
        <v>100</v>
      </c>
      <c r="E22" s="12">
        <v>221</v>
      </c>
      <c r="F22" s="39">
        <v>1.809954751131222</v>
      </c>
      <c r="G22" s="39">
        <v>9.0497737556561084</v>
      </c>
      <c r="H22" s="39">
        <v>64.25339366515837</v>
      </c>
      <c r="I22" s="39">
        <v>24.886877828054299</v>
      </c>
    </row>
    <row r="23" spans="1:9" x14ac:dyDescent="0.25">
      <c r="A23" s="6" t="s">
        <v>24</v>
      </c>
      <c r="B23" s="29">
        <v>2328</v>
      </c>
      <c r="C23" s="39">
        <v>0.42955326460481102</v>
      </c>
      <c r="D23" s="39">
        <v>99.570446735395194</v>
      </c>
      <c r="E23" s="12">
        <v>2318</v>
      </c>
      <c r="F23" s="39">
        <v>2.0618556701030926</v>
      </c>
      <c r="G23" s="39">
        <v>6.0996563573883158</v>
      </c>
      <c r="H23" s="39">
        <v>60.4381443298969</v>
      </c>
      <c r="I23" s="39">
        <v>30.970790378006875</v>
      </c>
    </row>
    <row r="24" spans="1:9" x14ac:dyDescent="0.25">
      <c r="A24" s="6" t="s">
        <v>25</v>
      </c>
      <c r="B24" s="29">
        <v>343</v>
      </c>
      <c r="C24" s="39">
        <v>0</v>
      </c>
      <c r="D24" s="39">
        <v>100</v>
      </c>
      <c r="E24" s="12">
        <v>343</v>
      </c>
      <c r="F24" s="39">
        <v>0.29154518950437319</v>
      </c>
      <c r="G24" s="39">
        <v>4.6647230320699711</v>
      </c>
      <c r="H24" s="39">
        <v>61.224489795918366</v>
      </c>
      <c r="I24" s="39">
        <v>33.819241982507286</v>
      </c>
    </row>
    <row r="25" spans="1:9" x14ac:dyDescent="0.25">
      <c r="A25" s="6" t="s">
        <v>26</v>
      </c>
      <c r="B25" s="29">
        <v>1276</v>
      </c>
      <c r="C25" s="39">
        <v>0.31347962382445138</v>
      </c>
      <c r="D25" s="39">
        <v>99.686520376175551</v>
      </c>
      <c r="E25" s="12">
        <v>1272</v>
      </c>
      <c r="F25" s="39">
        <v>1.2539184952978055</v>
      </c>
      <c r="G25" s="39">
        <v>6.5047021943573675</v>
      </c>
      <c r="H25" s="39">
        <v>61.598746081504707</v>
      </c>
      <c r="I25" s="39">
        <v>30.329153605015673</v>
      </c>
    </row>
    <row r="26" spans="1:9" x14ac:dyDescent="0.25">
      <c r="A26" s="14" t="s">
        <v>27</v>
      </c>
      <c r="B26" s="30">
        <v>69</v>
      </c>
      <c r="C26" s="40">
        <v>0</v>
      </c>
      <c r="D26" s="40">
        <v>100</v>
      </c>
      <c r="E26" s="18">
        <v>69</v>
      </c>
      <c r="F26" s="40">
        <v>0</v>
      </c>
      <c r="G26" s="40">
        <v>5.7971014492753623</v>
      </c>
      <c r="H26" s="40">
        <v>52.173913043478258</v>
      </c>
      <c r="I26" s="40">
        <v>42.028985507246375</v>
      </c>
    </row>
    <row r="27" spans="1:9" s="37" customFormat="1" ht="12.75" x14ac:dyDescent="0.2">
      <c r="A27" s="25" t="s">
        <v>121</v>
      </c>
      <c r="B27" s="25"/>
      <c r="C27" s="25"/>
      <c r="D27" s="25"/>
      <c r="E27" s="25"/>
      <c r="F27" s="25"/>
      <c r="G27" s="25"/>
      <c r="H27" s="25"/>
      <c r="I27" s="25"/>
    </row>
    <row r="28" spans="1:9" x14ac:dyDescent="0.25">
      <c r="A28" s="36"/>
      <c r="B28" s="36"/>
      <c r="C28" s="36"/>
      <c r="D28" s="36"/>
      <c r="E28" s="36"/>
      <c r="F28" s="36"/>
      <c r="G28" s="36"/>
      <c r="H28" s="36"/>
      <c r="I28" s="36"/>
    </row>
  </sheetData>
  <mergeCells count="5">
    <mergeCell ref="A4:A7"/>
    <mergeCell ref="B4:D4"/>
    <mergeCell ref="E4:I4"/>
    <mergeCell ref="B5:B7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3" sqref="A3"/>
    </sheetView>
  </sheetViews>
  <sheetFormatPr baseColWidth="10" defaultRowHeight="15" x14ac:dyDescent="0.25"/>
  <cols>
    <col min="1" max="1" width="25.42578125" style="5" customWidth="1"/>
    <col min="2" max="2" width="29.85546875" style="5" customWidth="1"/>
    <col min="3" max="3" width="22.7109375" style="5" customWidth="1"/>
    <col min="4" max="16384" width="11.42578125" style="5"/>
  </cols>
  <sheetData>
    <row r="1" spans="1:5" ht="42.75" customHeight="1" x14ac:dyDescent="0.25">
      <c r="A1" s="62" t="s">
        <v>105</v>
      </c>
      <c r="B1" s="62"/>
      <c r="C1" s="62"/>
      <c r="D1" s="7"/>
      <c r="E1" s="7"/>
    </row>
    <row r="2" spans="1:5" ht="14.25" customHeight="1" x14ac:dyDescent="0.25">
      <c r="A2" s="10">
        <v>2019</v>
      </c>
      <c r="B2" s="9"/>
      <c r="C2" s="9"/>
      <c r="D2" s="7"/>
      <c r="E2" s="7"/>
    </row>
    <row r="3" spans="1:5" ht="20.25" customHeight="1" x14ac:dyDescent="0.25">
      <c r="A3" s="9"/>
      <c r="B3" s="9"/>
      <c r="C3" s="9"/>
      <c r="D3" s="7"/>
      <c r="E3" s="7"/>
    </row>
    <row r="4" spans="1:5" x14ac:dyDescent="0.25">
      <c r="A4" s="63" t="s">
        <v>118</v>
      </c>
      <c r="B4" s="63" t="s">
        <v>117</v>
      </c>
      <c r="C4" s="63" t="s">
        <v>104</v>
      </c>
    </row>
    <row r="5" spans="1:5" x14ac:dyDescent="0.25">
      <c r="A5" s="64"/>
      <c r="B5" s="64"/>
      <c r="C5" s="64"/>
    </row>
    <row r="6" spans="1:5" x14ac:dyDescent="0.25">
      <c r="A6" s="28" t="s">
        <v>0</v>
      </c>
      <c r="B6" s="28"/>
      <c r="C6" s="41">
        <f>C9+C13+C14+C10+C11</f>
        <v>28970</v>
      </c>
    </row>
    <row r="7" spans="1:5" x14ac:dyDescent="0.25">
      <c r="A7" s="6"/>
      <c r="B7" s="6"/>
      <c r="C7" s="13"/>
    </row>
    <row r="8" spans="1:5" x14ac:dyDescent="0.25">
      <c r="A8" s="28" t="s">
        <v>1</v>
      </c>
      <c r="B8" s="6"/>
      <c r="C8" s="13"/>
    </row>
    <row r="9" spans="1:5" x14ac:dyDescent="0.25">
      <c r="A9" s="28"/>
      <c r="B9" s="28" t="s">
        <v>2</v>
      </c>
      <c r="C9" s="41">
        <v>28189</v>
      </c>
    </row>
    <row r="10" spans="1:5" x14ac:dyDescent="0.25">
      <c r="A10" s="28"/>
      <c r="B10" s="6" t="s">
        <v>3</v>
      </c>
      <c r="C10" s="13">
        <v>670</v>
      </c>
    </row>
    <row r="11" spans="1:5" x14ac:dyDescent="0.25">
      <c r="A11" s="28"/>
      <c r="B11" s="6" t="s">
        <v>4</v>
      </c>
      <c r="C11" s="13">
        <v>99</v>
      </c>
    </row>
    <row r="12" spans="1:5" x14ac:dyDescent="0.25">
      <c r="A12" s="28"/>
      <c r="B12" s="6"/>
      <c r="C12" s="13"/>
    </row>
    <row r="13" spans="1:5" x14ac:dyDescent="0.25">
      <c r="A13" s="28" t="s">
        <v>131</v>
      </c>
      <c r="B13" s="6"/>
      <c r="C13" s="13">
        <v>3</v>
      </c>
    </row>
    <row r="14" spans="1:5" x14ac:dyDescent="0.25">
      <c r="A14" s="42" t="s">
        <v>4</v>
      </c>
      <c r="B14" s="14"/>
      <c r="C14" s="17">
        <v>9</v>
      </c>
    </row>
    <row r="15" spans="1:5" x14ac:dyDescent="0.25">
      <c r="A15" s="20" t="s">
        <v>120</v>
      </c>
    </row>
    <row r="16" spans="1:5" x14ac:dyDescent="0.25">
      <c r="A16" s="8"/>
      <c r="B16" s="8"/>
      <c r="C16" s="8"/>
    </row>
  </sheetData>
  <mergeCells count="4">
    <mergeCell ref="A1:C1"/>
    <mergeCell ref="C4:C5"/>
    <mergeCell ref="A4:A5"/>
    <mergeCell ref="B4:B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7" sqref="B7:D24"/>
    </sheetView>
  </sheetViews>
  <sheetFormatPr baseColWidth="10" defaultRowHeight="15" x14ac:dyDescent="0.25"/>
  <cols>
    <col min="1" max="1" width="25.28515625" style="5" customWidth="1"/>
    <col min="2" max="2" width="15.5703125" style="5" customWidth="1"/>
    <col min="3" max="3" width="17.7109375" style="5" customWidth="1"/>
    <col min="4" max="4" width="18.7109375" style="5" customWidth="1"/>
    <col min="5" max="5" width="16.28515625" style="5" customWidth="1"/>
    <col min="6" max="16384" width="11.42578125" style="5"/>
  </cols>
  <sheetData>
    <row r="1" spans="1:6" ht="45.75" customHeight="1" x14ac:dyDescent="0.25">
      <c r="A1" s="62" t="s">
        <v>119</v>
      </c>
      <c r="B1" s="62"/>
      <c r="C1" s="62"/>
      <c r="D1" s="62"/>
      <c r="E1" s="62"/>
      <c r="F1" s="7"/>
    </row>
    <row r="2" spans="1:6" ht="16.5" customHeight="1" x14ac:dyDescent="0.25">
      <c r="A2" s="10">
        <f>'Tabla 1'!A2</f>
        <v>2019</v>
      </c>
      <c r="B2" s="10"/>
      <c r="C2" s="10"/>
      <c r="D2" s="10"/>
      <c r="E2" s="10"/>
      <c r="F2" s="7"/>
    </row>
    <row r="3" spans="1:6" ht="18" customHeight="1" x14ac:dyDescent="0.25">
      <c r="A3" s="9"/>
      <c r="B3" s="9"/>
      <c r="C3" s="9"/>
      <c r="D3" s="9"/>
      <c r="E3" s="9"/>
      <c r="F3" s="7"/>
    </row>
    <row r="4" spans="1:6" x14ac:dyDescent="0.25">
      <c r="A4" s="63" t="s">
        <v>6</v>
      </c>
      <c r="B4" s="65" t="s">
        <v>0</v>
      </c>
      <c r="C4" s="67" t="s">
        <v>7</v>
      </c>
      <c r="D4" s="67"/>
      <c r="E4" s="67"/>
    </row>
    <row r="5" spans="1:6" x14ac:dyDescent="0.25">
      <c r="A5" s="64"/>
      <c r="B5" s="66"/>
      <c r="C5" s="16" t="s">
        <v>8</v>
      </c>
      <c r="D5" s="16" t="s">
        <v>9</v>
      </c>
      <c r="E5" s="19" t="s">
        <v>4</v>
      </c>
    </row>
    <row r="6" spans="1:6" ht="21.75" customHeight="1" x14ac:dyDescent="0.25">
      <c r="A6" s="31" t="s">
        <v>0</v>
      </c>
      <c r="B6" s="57">
        <f>SUM(B7:B24)</f>
        <v>25189</v>
      </c>
      <c r="C6" s="57">
        <f t="shared" ref="C6:E6" si="0">SUM(C7:C24)</f>
        <v>12762</v>
      </c>
      <c r="D6" s="57">
        <f t="shared" si="0"/>
        <v>12427</v>
      </c>
      <c r="E6" s="57">
        <f t="shared" si="0"/>
        <v>0</v>
      </c>
    </row>
    <row r="7" spans="1:6" x14ac:dyDescent="0.25">
      <c r="A7" s="6" t="s">
        <v>10</v>
      </c>
      <c r="B7" s="58">
        <v>686</v>
      </c>
      <c r="C7" s="59">
        <v>337</v>
      </c>
      <c r="D7" s="59">
        <v>349</v>
      </c>
      <c r="E7" s="59">
        <v>0</v>
      </c>
    </row>
    <row r="8" spans="1:6" x14ac:dyDescent="0.25">
      <c r="A8" s="6" t="s">
        <v>11</v>
      </c>
      <c r="B8" s="58">
        <v>3756</v>
      </c>
      <c r="C8" s="59">
        <v>1914</v>
      </c>
      <c r="D8" s="59">
        <v>1842</v>
      </c>
      <c r="E8" s="59">
        <v>0</v>
      </c>
    </row>
    <row r="9" spans="1:6" x14ac:dyDescent="0.25">
      <c r="A9" s="6" t="s">
        <v>12</v>
      </c>
      <c r="B9" s="58">
        <v>1360</v>
      </c>
      <c r="C9" s="59">
        <v>698</v>
      </c>
      <c r="D9" s="59">
        <v>662</v>
      </c>
      <c r="E9" s="59">
        <v>0</v>
      </c>
    </row>
    <row r="10" spans="1:6" x14ac:dyDescent="0.25">
      <c r="A10" s="6" t="s">
        <v>13</v>
      </c>
      <c r="B10" s="58">
        <v>712</v>
      </c>
      <c r="C10" s="59">
        <v>368</v>
      </c>
      <c r="D10" s="59">
        <v>344</v>
      </c>
      <c r="E10" s="59">
        <v>0</v>
      </c>
    </row>
    <row r="11" spans="1:6" x14ac:dyDescent="0.25">
      <c r="A11" s="6" t="s">
        <v>14</v>
      </c>
      <c r="B11" s="58">
        <v>209</v>
      </c>
      <c r="C11" s="59">
        <v>104</v>
      </c>
      <c r="D11" s="59">
        <v>105</v>
      </c>
      <c r="E11" s="59">
        <v>0</v>
      </c>
    </row>
    <row r="12" spans="1:6" x14ac:dyDescent="0.25">
      <c r="A12" s="6" t="s">
        <v>15</v>
      </c>
      <c r="B12" s="58">
        <v>538</v>
      </c>
      <c r="C12" s="59">
        <v>260</v>
      </c>
      <c r="D12" s="59">
        <v>278</v>
      </c>
      <c r="E12" s="59">
        <v>0</v>
      </c>
    </row>
    <row r="13" spans="1:6" x14ac:dyDescent="0.25">
      <c r="A13" s="6" t="s">
        <v>16</v>
      </c>
      <c r="B13" s="58">
        <v>365</v>
      </c>
      <c r="C13" s="59">
        <v>198</v>
      </c>
      <c r="D13" s="59">
        <v>167</v>
      </c>
      <c r="E13" s="59">
        <v>0</v>
      </c>
    </row>
    <row r="14" spans="1:6" x14ac:dyDescent="0.25">
      <c r="A14" s="6" t="s">
        <v>17</v>
      </c>
      <c r="B14" s="58">
        <v>829</v>
      </c>
      <c r="C14" s="59">
        <v>410</v>
      </c>
      <c r="D14" s="59">
        <v>419</v>
      </c>
      <c r="E14" s="59">
        <v>0</v>
      </c>
    </row>
    <row r="15" spans="1:6" x14ac:dyDescent="0.25">
      <c r="A15" s="6" t="s">
        <v>18</v>
      </c>
      <c r="B15" s="58">
        <v>1205</v>
      </c>
      <c r="C15" s="59">
        <v>626</v>
      </c>
      <c r="D15" s="59">
        <v>579</v>
      </c>
      <c r="E15" s="59">
        <v>0</v>
      </c>
    </row>
    <row r="16" spans="1:6" x14ac:dyDescent="0.25">
      <c r="A16" s="6" t="s">
        <v>19</v>
      </c>
      <c r="B16" s="58">
        <v>1088</v>
      </c>
      <c r="C16" s="59">
        <v>558</v>
      </c>
      <c r="D16" s="59">
        <v>530</v>
      </c>
      <c r="E16" s="59">
        <v>0</v>
      </c>
    </row>
    <row r="17" spans="1:5" x14ac:dyDescent="0.25">
      <c r="A17" s="6" t="s">
        <v>20</v>
      </c>
      <c r="B17" s="58">
        <v>986</v>
      </c>
      <c r="C17" s="59">
        <v>491</v>
      </c>
      <c r="D17" s="59">
        <v>495</v>
      </c>
      <c r="E17" s="59">
        <v>0</v>
      </c>
    </row>
    <row r="18" spans="1:5" x14ac:dyDescent="0.25">
      <c r="A18" s="6" t="s">
        <v>21</v>
      </c>
      <c r="B18" s="58">
        <v>8707</v>
      </c>
      <c r="C18" s="59">
        <v>4440</v>
      </c>
      <c r="D18" s="59">
        <v>4267</v>
      </c>
      <c r="E18" s="59">
        <v>0</v>
      </c>
    </row>
    <row r="19" spans="1:5" x14ac:dyDescent="0.25">
      <c r="A19" s="6" t="s">
        <v>22</v>
      </c>
      <c r="B19" s="58">
        <v>511</v>
      </c>
      <c r="C19" s="59">
        <v>230</v>
      </c>
      <c r="D19" s="59">
        <v>281</v>
      </c>
      <c r="E19" s="59">
        <v>0</v>
      </c>
    </row>
    <row r="20" spans="1:5" x14ac:dyDescent="0.25">
      <c r="A20" s="6" t="s">
        <v>23</v>
      </c>
      <c r="B20" s="58">
        <v>221</v>
      </c>
      <c r="C20" s="59">
        <v>108</v>
      </c>
      <c r="D20" s="59">
        <v>113</v>
      </c>
      <c r="E20" s="59">
        <v>0</v>
      </c>
    </row>
    <row r="21" spans="1:5" x14ac:dyDescent="0.25">
      <c r="A21" s="6" t="s">
        <v>24</v>
      </c>
      <c r="B21" s="58">
        <v>2328</v>
      </c>
      <c r="C21" s="59">
        <v>1189</v>
      </c>
      <c r="D21" s="59">
        <v>1139</v>
      </c>
      <c r="E21" s="59">
        <v>0</v>
      </c>
    </row>
    <row r="22" spans="1:5" x14ac:dyDescent="0.25">
      <c r="A22" s="6" t="s">
        <v>25</v>
      </c>
      <c r="B22" s="58">
        <v>343</v>
      </c>
      <c r="C22" s="59">
        <v>155</v>
      </c>
      <c r="D22" s="59">
        <v>188</v>
      </c>
      <c r="E22" s="59">
        <v>0</v>
      </c>
    </row>
    <row r="23" spans="1:5" x14ac:dyDescent="0.25">
      <c r="A23" s="6" t="s">
        <v>26</v>
      </c>
      <c r="B23" s="58">
        <v>1276</v>
      </c>
      <c r="C23" s="59">
        <v>634</v>
      </c>
      <c r="D23" s="59">
        <v>642</v>
      </c>
      <c r="E23" s="59">
        <v>0</v>
      </c>
    </row>
    <row r="24" spans="1:5" x14ac:dyDescent="0.25">
      <c r="A24" s="14" t="s">
        <v>27</v>
      </c>
      <c r="B24" s="60">
        <v>69</v>
      </c>
      <c r="C24" s="61">
        <v>42</v>
      </c>
      <c r="D24" s="61">
        <v>27</v>
      </c>
      <c r="E24" s="61">
        <v>0</v>
      </c>
    </row>
    <row r="25" spans="1:5" x14ac:dyDescent="0.25">
      <c r="A25" s="21" t="s">
        <v>121</v>
      </c>
      <c r="B25" s="8"/>
      <c r="C25" s="8"/>
      <c r="D25" s="8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L25" sqref="L25"/>
    </sheetView>
  </sheetViews>
  <sheetFormatPr baseColWidth="10" defaultRowHeight="15" x14ac:dyDescent="0.25"/>
  <cols>
    <col min="1" max="1" width="24.7109375" style="6" customWidth="1"/>
    <col min="2" max="2" width="12" style="6" bestFit="1" customWidth="1"/>
    <col min="3" max="11" width="8.7109375" style="6" customWidth="1"/>
    <col min="12" max="12" width="9.85546875" style="6" customWidth="1"/>
    <col min="13" max="16384" width="11.42578125" style="6"/>
  </cols>
  <sheetData>
    <row r="1" spans="1:12" ht="38.25" customHeight="1" x14ac:dyDescent="0.25">
      <c r="A1" s="62" t="s">
        <v>122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8.75" customHeight="1" x14ac:dyDescent="0.25">
      <c r="A2" s="10">
        <f>'Tabla 1'!A2</f>
        <v>2019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8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7.25" customHeight="1" x14ac:dyDescent="0.25">
      <c r="A4" s="63" t="s">
        <v>28</v>
      </c>
      <c r="B4" s="65" t="s">
        <v>0</v>
      </c>
      <c r="C4" s="67" t="s">
        <v>29</v>
      </c>
      <c r="D4" s="67"/>
      <c r="E4" s="67"/>
      <c r="F4" s="67"/>
      <c r="G4" s="67"/>
      <c r="H4" s="67"/>
      <c r="I4" s="67"/>
      <c r="J4" s="67"/>
      <c r="K4" s="67"/>
      <c r="L4" s="67"/>
    </row>
    <row r="5" spans="1:12" x14ac:dyDescent="0.25">
      <c r="A5" s="68"/>
      <c r="B5" s="69"/>
      <c r="C5" s="23" t="s">
        <v>30</v>
      </c>
      <c r="D5" s="23" t="s">
        <v>31</v>
      </c>
      <c r="E5" s="23" t="s">
        <v>32</v>
      </c>
      <c r="F5" s="23" t="s">
        <v>33</v>
      </c>
      <c r="G5" s="23" t="s">
        <v>34</v>
      </c>
      <c r="H5" s="23" t="s">
        <v>35</v>
      </c>
      <c r="I5" s="23" t="s">
        <v>36</v>
      </c>
      <c r="J5" s="23" t="s">
        <v>37</v>
      </c>
      <c r="K5" s="23" t="s">
        <v>38</v>
      </c>
      <c r="L5" s="23" t="s">
        <v>39</v>
      </c>
    </row>
    <row r="6" spans="1:12" x14ac:dyDescent="0.25">
      <c r="A6" s="64"/>
      <c r="B6" s="66"/>
      <c r="C6" s="16" t="s">
        <v>40</v>
      </c>
      <c r="D6" s="16" t="s">
        <v>41</v>
      </c>
      <c r="E6" s="16" t="s">
        <v>42</v>
      </c>
      <c r="F6" s="16" t="s">
        <v>43</v>
      </c>
      <c r="G6" s="16" t="s">
        <v>44</v>
      </c>
      <c r="H6" s="16" t="s">
        <v>45</v>
      </c>
      <c r="I6" s="16" t="s">
        <v>46</v>
      </c>
      <c r="J6" s="16" t="s">
        <v>47</v>
      </c>
      <c r="K6" s="16" t="s">
        <v>48</v>
      </c>
      <c r="L6" s="16" t="s">
        <v>49</v>
      </c>
    </row>
    <row r="7" spans="1:12" s="4" customFormat="1" ht="20.25" customHeight="1" x14ac:dyDescent="0.25">
      <c r="A7" s="31" t="s">
        <v>0</v>
      </c>
      <c r="B7" s="54">
        <f>SUM(B8:B25)</f>
        <v>25189</v>
      </c>
      <c r="C7" s="54">
        <f t="shared" ref="C7:L22" si="0">SUM(C8:C25)</f>
        <v>70</v>
      </c>
      <c r="D7" s="54">
        <f t="shared" si="0"/>
        <v>3184</v>
      </c>
      <c r="E7" s="54">
        <f t="shared" si="0"/>
        <v>6380</v>
      </c>
      <c r="F7" s="54">
        <f t="shared" si="0"/>
        <v>6332</v>
      </c>
      <c r="G7" s="54">
        <f t="shared" si="0"/>
        <v>5111</v>
      </c>
      <c r="H7" s="54">
        <f t="shared" si="0"/>
        <v>3194</v>
      </c>
      <c r="I7" s="54">
        <f t="shared" si="0"/>
        <v>858</v>
      </c>
      <c r="J7" s="54">
        <f t="shared" si="0"/>
        <v>60</v>
      </c>
      <c r="K7" s="54">
        <f t="shared" si="0"/>
        <v>0</v>
      </c>
      <c r="L7" s="54">
        <f t="shared" si="0"/>
        <v>0</v>
      </c>
    </row>
    <row r="8" spans="1:12" x14ac:dyDescent="0.25">
      <c r="A8" s="6" t="s">
        <v>10</v>
      </c>
      <c r="B8" s="50">
        <v>686</v>
      </c>
      <c r="C8" s="51">
        <v>7</v>
      </c>
      <c r="D8" s="51">
        <v>115</v>
      </c>
      <c r="E8" s="51">
        <v>202</v>
      </c>
      <c r="F8" s="51">
        <v>154</v>
      </c>
      <c r="G8" s="51">
        <v>98</v>
      </c>
      <c r="H8" s="51">
        <v>92</v>
      </c>
      <c r="I8" s="51">
        <v>17</v>
      </c>
      <c r="J8" s="51">
        <v>1</v>
      </c>
      <c r="K8" s="51">
        <v>0</v>
      </c>
      <c r="L8" s="54">
        <f t="shared" si="0"/>
        <v>0</v>
      </c>
    </row>
    <row r="9" spans="1:12" x14ac:dyDescent="0.25">
      <c r="A9" s="6" t="s">
        <v>11</v>
      </c>
      <c r="B9" s="50">
        <v>3756</v>
      </c>
      <c r="C9" s="51">
        <v>8</v>
      </c>
      <c r="D9" s="51">
        <v>511</v>
      </c>
      <c r="E9" s="51">
        <v>1024</v>
      </c>
      <c r="F9" s="51">
        <v>974</v>
      </c>
      <c r="G9" s="51">
        <v>723</v>
      </c>
      <c r="H9" s="51">
        <v>403</v>
      </c>
      <c r="I9" s="51">
        <v>112</v>
      </c>
      <c r="J9" s="51">
        <v>1</v>
      </c>
      <c r="K9" s="51">
        <v>0</v>
      </c>
      <c r="L9" s="54">
        <f t="shared" si="0"/>
        <v>0</v>
      </c>
    </row>
    <row r="10" spans="1:12" x14ac:dyDescent="0.25">
      <c r="A10" s="6" t="s">
        <v>12</v>
      </c>
      <c r="B10" s="50">
        <v>1360</v>
      </c>
      <c r="C10" s="51">
        <v>3</v>
      </c>
      <c r="D10" s="51">
        <v>185</v>
      </c>
      <c r="E10" s="51">
        <v>364</v>
      </c>
      <c r="F10" s="51">
        <v>335</v>
      </c>
      <c r="G10" s="51">
        <v>276</v>
      </c>
      <c r="H10" s="51">
        <v>156</v>
      </c>
      <c r="I10" s="51">
        <v>37</v>
      </c>
      <c r="J10" s="51">
        <v>4</v>
      </c>
      <c r="K10" s="51">
        <v>0</v>
      </c>
      <c r="L10" s="54">
        <f t="shared" si="0"/>
        <v>0</v>
      </c>
    </row>
    <row r="11" spans="1:12" x14ac:dyDescent="0.25">
      <c r="A11" s="6" t="s">
        <v>13</v>
      </c>
      <c r="B11" s="50">
        <v>712</v>
      </c>
      <c r="C11" s="51">
        <v>2</v>
      </c>
      <c r="D11" s="51">
        <v>122</v>
      </c>
      <c r="E11" s="51">
        <v>186</v>
      </c>
      <c r="F11" s="51">
        <v>195</v>
      </c>
      <c r="G11" s="51">
        <v>118</v>
      </c>
      <c r="H11" s="51">
        <v>67</v>
      </c>
      <c r="I11" s="51">
        <v>22</v>
      </c>
      <c r="J11" s="51">
        <v>0</v>
      </c>
      <c r="K11" s="51">
        <v>0</v>
      </c>
      <c r="L11" s="54">
        <f t="shared" si="0"/>
        <v>0</v>
      </c>
    </row>
    <row r="12" spans="1:12" x14ac:dyDescent="0.25">
      <c r="A12" s="6" t="s">
        <v>14</v>
      </c>
      <c r="B12" s="50">
        <v>209</v>
      </c>
      <c r="C12" s="51">
        <v>1</v>
      </c>
      <c r="D12" s="51">
        <v>33</v>
      </c>
      <c r="E12" s="51">
        <v>58</v>
      </c>
      <c r="F12" s="51">
        <v>59</v>
      </c>
      <c r="G12" s="51">
        <v>30</v>
      </c>
      <c r="H12" s="51">
        <v>16</v>
      </c>
      <c r="I12" s="51">
        <v>11</v>
      </c>
      <c r="J12" s="51">
        <v>1</v>
      </c>
      <c r="K12" s="51">
        <v>0</v>
      </c>
      <c r="L12" s="54">
        <f t="shared" si="0"/>
        <v>0</v>
      </c>
    </row>
    <row r="13" spans="1:12" x14ac:dyDescent="0.25">
      <c r="A13" s="6" t="s">
        <v>15</v>
      </c>
      <c r="B13" s="50">
        <v>538</v>
      </c>
      <c r="C13" s="51">
        <v>1</v>
      </c>
      <c r="D13" s="51">
        <v>77</v>
      </c>
      <c r="E13" s="51">
        <v>154</v>
      </c>
      <c r="F13" s="51">
        <v>129</v>
      </c>
      <c r="G13" s="51">
        <v>94</v>
      </c>
      <c r="H13" s="51">
        <v>62</v>
      </c>
      <c r="I13" s="51">
        <v>19</v>
      </c>
      <c r="J13" s="51">
        <v>2</v>
      </c>
      <c r="K13" s="51">
        <v>0</v>
      </c>
      <c r="L13" s="54">
        <f t="shared" si="0"/>
        <v>0</v>
      </c>
    </row>
    <row r="14" spans="1:12" x14ac:dyDescent="0.25">
      <c r="A14" s="6" t="s">
        <v>16</v>
      </c>
      <c r="B14" s="50">
        <v>365</v>
      </c>
      <c r="C14" s="51">
        <v>1</v>
      </c>
      <c r="D14" s="51">
        <v>50</v>
      </c>
      <c r="E14" s="51">
        <v>120</v>
      </c>
      <c r="F14" s="51">
        <v>85</v>
      </c>
      <c r="G14" s="51">
        <v>64</v>
      </c>
      <c r="H14" s="51">
        <v>37</v>
      </c>
      <c r="I14" s="51">
        <v>8</v>
      </c>
      <c r="J14" s="51">
        <v>0</v>
      </c>
      <c r="K14" s="51">
        <v>0</v>
      </c>
      <c r="L14" s="54">
        <f t="shared" si="0"/>
        <v>0</v>
      </c>
    </row>
    <row r="15" spans="1:12" x14ac:dyDescent="0.25">
      <c r="A15" s="6" t="s">
        <v>17</v>
      </c>
      <c r="B15" s="50">
        <v>829</v>
      </c>
      <c r="C15" s="51">
        <v>1</v>
      </c>
      <c r="D15" s="51">
        <v>118</v>
      </c>
      <c r="E15" s="51">
        <v>212</v>
      </c>
      <c r="F15" s="51">
        <v>219</v>
      </c>
      <c r="G15" s="51">
        <v>165</v>
      </c>
      <c r="H15" s="51">
        <v>96</v>
      </c>
      <c r="I15" s="51">
        <v>17</v>
      </c>
      <c r="J15" s="51">
        <v>1</v>
      </c>
      <c r="K15" s="51">
        <v>0</v>
      </c>
      <c r="L15" s="54">
        <f t="shared" si="0"/>
        <v>0</v>
      </c>
    </row>
    <row r="16" spans="1:12" x14ac:dyDescent="0.25">
      <c r="A16" s="6" t="s">
        <v>18</v>
      </c>
      <c r="B16" s="50">
        <v>1205</v>
      </c>
      <c r="C16" s="51">
        <v>3</v>
      </c>
      <c r="D16" s="51">
        <v>152</v>
      </c>
      <c r="E16" s="51">
        <v>323</v>
      </c>
      <c r="F16" s="51">
        <v>274</v>
      </c>
      <c r="G16" s="51">
        <v>240</v>
      </c>
      <c r="H16" s="51">
        <v>163</v>
      </c>
      <c r="I16" s="51">
        <v>44</v>
      </c>
      <c r="J16" s="51">
        <v>6</v>
      </c>
      <c r="K16" s="51">
        <v>0</v>
      </c>
      <c r="L16" s="54">
        <f t="shared" si="0"/>
        <v>0</v>
      </c>
    </row>
    <row r="17" spans="1:12" x14ac:dyDescent="0.25">
      <c r="A17" s="6" t="s">
        <v>19</v>
      </c>
      <c r="B17" s="50">
        <v>1088</v>
      </c>
      <c r="C17" s="51">
        <v>3</v>
      </c>
      <c r="D17" s="51">
        <v>160</v>
      </c>
      <c r="E17" s="51">
        <v>269</v>
      </c>
      <c r="F17" s="51">
        <v>277</v>
      </c>
      <c r="G17" s="51">
        <v>204</v>
      </c>
      <c r="H17" s="51">
        <v>140</v>
      </c>
      <c r="I17" s="51">
        <v>32</v>
      </c>
      <c r="J17" s="51">
        <v>3</v>
      </c>
      <c r="K17" s="51">
        <v>0</v>
      </c>
      <c r="L17" s="54">
        <f t="shared" si="0"/>
        <v>0</v>
      </c>
    </row>
    <row r="18" spans="1:12" x14ac:dyDescent="0.25">
      <c r="A18" s="6" t="s">
        <v>20</v>
      </c>
      <c r="B18" s="50">
        <v>986</v>
      </c>
      <c r="C18" s="51">
        <v>2</v>
      </c>
      <c r="D18" s="51">
        <v>136</v>
      </c>
      <c r="E18" s="51">
        <v>260</v>
      </c>
      <c r="F18" s="51">
        <v>274</v>
      </c>
      <c r="G18" s="51">
        <v>172</v>
      </c>
      <c r="H18" s="51">
        <v>108</v>
      </c>
      <c r="I18" s="51">
        <v>29</v>
      </c>
      <c r="J18" s="51">
        <v>5</v>
      </c>
      <c r="K18" s="51">
        <v>0</v>
      </c>
      <c r="L18" s="54">
        <f t="shared" si="0"/>
        <v>0</v>
      </c>
    </row>
    <row r="19" spans="1:12" x14ac:dyDescent="0.25">
      <c r="A19" s="6" t="s">
        <v>21</v>
      </c>
      <c r="B19" s="50">
        <v>8707</v>
      </c>
      <c r="C19" s="51">
        <v>20</v>
      </c>
      <c r="D19" s="51">
        <v>967</v>
      </c>
      <c r="E19" s="51">
        <v>2070</v>
      </c>
      <c r="F19" s="51">
        <v>2211</v>
      </c>
      <c r="G19" s="51">
        <v>1915</v>
      </c>
      <c r="H19" s="51">
        <v>1180</v>
      </c>
      <c r="I19" s="51">
        <v>318</v>
      </c>
      <c r="J19" s="51">
        <v>26</v>
      </c>
      <c r="K19" s="51">
        <v>0</v>
      </c>
      <c r="L19" s="54">
        <f t="shared" si="0"/>
        <v>0</v>
      </c>
    </row>
    <row r="20" spans="1:12" x14ac:dyDescent="0.25">
      <c r="A20" s="6" t="s">
        <v>22</v>
      </c>
      <c r="B20" s="50">
        <v>511</v>
      </c>
      <c r="C20" s="51">
        <v>4</v>
      </c>
      <c r="D20" s="51">
        <v>77</v>
      </c>
      <c r="E20" s="51">
        <v>121</v>
      </c>
      <c r="F20" s="51">
        <v>154</v>
      </c>
      <c r="G20" s="51">
        <v>80</v>
      </c>
      <c r="H20" s="51">
        <v>64</v>
      </c>
      <c r="I20" s="51">
        <v>11</v>
      </c>
      <c r="J20" s="51">
        <v>0</v>
      </c>
      <c r="K20" s="51">
        <v>0</v>
      </c>
      <c r="L20" s="54">
        <f t="shared" si="0"/>
        <v>0</v>
      </c>
    </row>
    <row r="21" spans="1:12" x14ac:dyDescent="0.25">
      <c r="A21" s="6" t="s">
        <v>23</v>
      </c>
      <c r="B21" s="50">
        <v>221</v>
      </c>
      <c r="C21" s="51">
        <v>1</v>
      </c>
      <c r="D21" s="51">
        <v>33</v>
      </c>
      <c r="E21" s="51">
        <v>58</v>
      </c>
      <c r="F21" s="51">
        <v>46</v>
      </c>
      <c r="G21" s="51">
        <v>50</v>
      </c>
      <c r="H21" s="51">
        <v>18</v>
      </c>
      <c r="I21" s="51">
        <v>15</v>
      </c>
      <c r="J21" s="51">
        <v>0</v>
      </c>
      <c r="K21" s="51">
        <v>0</v>
      </c>
      <c r="L21" s="54">
        <f t="shared" si="0"/>
        <v>0</v>
      </c>
    </row>
    <row r="22" spans="1:12" x14ac:dyDescent="0.25">
      <c r="A22" s="6" t="s">
        <v>24</v>
      </c>
      <c r="B22" s="50">
        <v>2328</v>
      </c>
      <c r="C22" s="51">
        <v>9</v>
      </c>
      <c r="D22" s="51">
        <v>269</v>
      </c>
      <c r="E22" s="51">
        <v>610</v>
      </c>
      <c r="F22" s="51">
        <v>574</v>
      </c>
      <c r="G22" s="51">
        <v>451</v>
      </c>
      <c r="H22" s="51">
        <v>316</v>
      </c>
      <c r="I22" s="51">
        <v>92</v>
      </c>
      <c r="J22" s="51">
        <v>7</v>
      </c>
      <c r="K22" s="51">
        <v>0</v>
      </c>
      <c r="L22" s="54">
        <f t="shared" si="0"/>
        <v>0</v>
      </c>
    </row>
    <row r="23" spans="1:12" x14ac:dyDescent="0.25">
      <c r="A23" s="6" t="s">
        <v>25</v>
      </c>
      <c r="B23" s="50">
        <v>343</v>
      </c>
      <c r="C23" s="51">
        <v>0</v>
      </c>
      <c r="D23" s="51">
        <v>59</v>
      </c>
      <c r="E23" s="51">
        <v>94</v>
      </c>
      <c r="F23" s="51">
        <v>75</v>
      </c>
      <c r="G23" s="51">
        <v>66</v>
      </c>
      <c r="H23" s="51">
        <v>34</v>
      </c>
      <c r="I23" s="51">
        <v>14</v>
      </c>
      <c r="J23" s="51">
        <v>1</v>
      </c>
      <c r="K23" s="51">
        <v>0</v>
      </c>
      <c r="L23" s="54">
        <f t="shared" ref="L23:L24" si="1">SUM(L24:L41)</f>
        <v>0</v>
      </c>
    </row>
    <row r="24" spans="1:12" x14ac:dyDescent="0.25">
      <c r="A24" s="6" t="s">
        <v>26</v>
      </c>
      <c r="B24" s="50">
        <v>1276</v>
      </c>
      <c r="C24" s="51">
        <v>4</v>
      </c>
      <c r="D24" s="51">
        <v>109</v>
      </c>
      <c r="E24" s="51">
        <v>244</v>
      </c>
      <c r="F24" s="51">
        <v>275</v>
      </c>
      <c r="G24" s="51">
        <v>348</v>
      </c>
      <c r="H24" s="51">
        <v>236</v>
      </c>
      <c r="I24" s="51">
        <v>58</v>
      </c>
      <c r="J24" s="51">
        <v>2</v>
      </c>
      <c r="K24" s="51">
        <v>0</v>
      </c>
      <c r="L24" s="54">
        <f t="shared" si="1"/>
        <v>0</v>
      </c>
    </row>
    <row r="25" spans="1:12" x14ac:dyDescent="0.25">
      <c r="A25" s="14" t="s">
        <v>27</v>
      </c>
      <c r="B25" s="52">
        <v>69</v>
      </c>
      <c r="C25" s="53">
        <v>0</v>
      </c>
      <c r="D25" s="53">
        <v>11</v>
      </c>
      <c r="E25" s="53">
        <v>11</v>
      </c>
      <c r="F25" s="53">
        <v>22</v>
      </c>
      <c r="G25" s="53">
        <v>17</v>
      </c>
      <c r="H25" s="53">
        <v>6</v>
      </c>
      <c r="I25" s="53">
        <v>2</v>
      </c>
      <c r="J25" s="53">
        <v>0</v>
      </c>
      <c r="K25" s="53">
        <v>0</v>
      </c>
      <c r="L25" s="53" t="s">
        <v>140</v>
      </c>
    </row>
    <row r="26" spans="1:12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x14ac:dyDescent="0.25">
      <c r="A27" s="22" t="s">
        <v>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</sheetData>
  <mergeCells count="4">
    <mergeCell ref="A1:L1"/>
    <mergeCell ref="A4:A6"/>
    <mergeCell ref="B4:B6"/>
    <mergeCell ref="C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8" sqref="B8:J14"/>
    </sheetView>
  </sheetViews>
  <sheetFormatPr baseColWidth="10" defaultRowHeight="15" x14ac:dyDescent="0.25"/>
  <cols>
    <col min="1" max="1" width="15.42578125" style="6" customWidth="1"/>
    <col min="2" max="2" width="12" style="6" bestFit="1" customWidth="1"/>
    <col min="3" max="3" width="9.5703125" style="6" customWidth="1"/>
    <col min="4" max="4" width="13" style="6" customWidth="1"/>
    <col min="5" max="5" width="13.85546875" style="6" customWidth="1"/>
    <col min="6" max="6" width="13.5703125" style="6" customWidth="1"/>
    <col min="7" max="7" width="14" style="6" customWidth="1"/>
    <col min="8" max="8" width="13" style="6" customWidth="1"/>
    <col min="9" max="9" width="11.7109375" style="6" customWidth="1"/>
    <col min="10" max="10" width="14.140625" style="6" customWidth="1"/>
    <col min="11" max="16384" width="11.42578125" style="6"/>
  </cols>
  <sheetData>
    <row r="1" spans="1:10" ht="48.75" customHeight="1" x14ac:dyDescent="0.25">
      <c r="A1" s="62" t="s">
        <v>123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" customHeight="1" x14ac:dyDescent="0.25">
      <c r="A2" s="10">
        <f>'Tabla 1'!A2</f>
        <v>2019</v>
      </c>
      <c r="B2" s="9"/>
      <c r="C2" s="9"/>
      <c r="D2" s="9"/>
      <c r="E2" s="9"/>
      <c r="F2" s="9"/>
      <c r="G2" s="9"/>
      <c r="H2" s="9"/>
      <c r="I2" s="9"/>
      <c r="J2" s="9"/>
    </row>
    <row r="3" spans="1:10" ht="13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s="4" customFormat="1" ht="19.5" customHeight="1" x14ac:dyDescent="0.25">
      <c r="A4" s="63" t="s">
        <v>50</v>
      </c>
      <c r="B4" s="65" t="s">
        <v>0</v>
      </c>
      <c r="C4" s="67" t="s">
        <v>51</v>
      </c>
      <c r="D4" s="67"/>
      <c r="E4" s="67"/>
      <c r="F4" s="67"/>
      <c r="G4" s="67"/>
      <c r="H4" s="67"/>
      <c r="I4" s="67"/>
      <c r="J4" s="67"/>
    </row>
    <row r="5" spans="1:10" s="4" customFormat="1" ht="21.75" customHeight="1" x14ac:dyDescent="0.25">
      <c r="A5" s="68"/>
      <c r="B5" s="69"/>
      <c r="C5" s="68" t="s">
        <v>52</v>
      </c>
      <c r="D5" s="70" t="s">
        <v>53</v>
      </c>
      <c r="E5" s="70"/>
      <c r="F5" s="70" t="s">
        <v>54</v>
      </c>
      <c r="G5" s="70"/>
      <c r="H5" s="70" t="s">
        <v>55</v>
      </c>
      <c r="I5" s="70"/>
      <c r="J5" s="68" t="s">
        <v>4</v>
      </c>
    </row>
    <row r="6" spans="1:10" s="4" customFormat="1" x14ac:dyDescent="0.25">
      <c r="A6" s="64"/>
      <c r="B6" s="66"/>
      <c r="C6" s="64"/>
      <c r="D6" s="24" t="s">
        <v>56</v>
      </c>
      <c r="E6" s="24" t="s">
        <v>124</v>
      </c>
      <c r="F6" s="24" t="s">
        <v>56</v>
      </c>
      <c r="G6" s="24" t="s">
        <v>124</v>
      </c>
      <c r="H6" s="24" t="s">
        <v>56</v>
      </c>
      <c r="I6" s="24" t="s">
        <v>124</v>
      </c>
      <c r="J6" s="64"/>
    </row>
    <row r="7" spans="1:10" ht="21.75" customHeight="1" x14ac:dyDescent="0.25">
      <c r="A7" s="43" t="s">
        <v>0</v>
      </c>
      <c r="B7" s="54">
        <f>SUM(B8:B14)</f>
        <v>25189</v>
      </c>
      <c r="C7" s="54">
        <f t="shared" ref="C7:J7" si="0">SUM(C8:C14)</f>
        <v>59</v>
      </c>
      <c r="D7" s="54">
        <f t="shared" si="0"/>
        <v>670</v>
      </c>
      <c r="E7" s="54">
        <f t="shared" si="0"/>
        <v>4991</v>
      </c>
      <c r="F7" s="54">
        <f t="shared" si="0"/>
        <v>4653</v>
      </c>
      <c r="G7" s="54">
        <f t="shared" si="0"/>
        <v>8921</v>
      </c>
      <c r="H7" s="54">
        <f t="shared" si="0"/>
        <v>2274</v>
      </c>
      <c r="I7" s="54">
        <f t="shared" si="0"/>
        <v>3509</v>
      </c>
      <c r="J7" s="54">
        <f t="shared" si="0"/>
        <v>112</v>
      </c>
    </row>
    <row r="8" spans="1:10" x14ac:dyDescent="0.25">
      <c r="A8" s="11">
        <v>1</v>
      </c>
      <c r="B8" s="50">
        <v>9542</v>
      </c>
      <c r="C8" s="51">
        <v>9</v>
      </c>
      <c r="D8" s="51">
        <v>167</v>
      </c>
      <c r="E8" s="51">
        <v>1204</v>
      </c>
      <c r="F8" s="51">
        <v>1974</v>
      </c>
      <c r="G8" s="51">
        <v>3565</v>
      </c>
      <c r="H8" s="51">
        <v>1066</v>
      </c>
      <c r="I8" s="51">
        <v>1508</v>
      </c>
      <c r="J8" s="51">
        <v>49</v>
      </c>
    </row>
    <row r="9" spans="1:10" x14ac:dyDescent="0.25">
      <c r="A9" s="11">
        <v>2</v>
      </c>
      <c r="B9" s="50">
        <v>7737</v>
      </c>
      <c r="C9" s="51">
        <v>14</v>
      </c>
      <c r="D9" s="51">
        <v>152</v>
      </c>
      <c r="E9" s="51">
        <v>1356</v>
      </c>
      <c r="F9" s="51">
        <v>1179</v>
      </c>
      <c r="G9" s="51">
        <v>2964</v>
      </c>
      <c r="H9" s="51">
        <v>718</v>
      </c>
      <c r="I9" s="51">
        <v>1323</v>
      </c>
      <c r="J9" s="51">
        <v>31</v>
      </c>
    </row>
    <row r="10" spans="1:10" x14ac:dyDescent="0.25">
      <c r="A10" s="11">
        <v>3</v>
      </c>
      <c r="B10" s="50">
        <v>4583</v>
      </c>
      <c r="C10" s="51">
        <v>7</v>
      </c>
      <c r="D10" s="51">
        <v>141</v>
      </c>
      <c r="E10" s="51">
        <v>1199</v>
      </c>
      <c r="F10" s="51">
        <v>802</v>
      </c>
      <c r="G10" s="51">
        <v>1583</v>
      </c>
      <c r="H10" s="51">
        <v>314</v>
      </c>
      <c r="I10" s="51">
        <v>527</v>
      </c>
      <c r="J10" s="51">
        <v>10</v>
      </c>
    </row>
    <row r="11" spans="1:10" x14ac:dyDescent="0.25">
      <c r="A11" s="11">
        <v>4</v>
      </c>
      <c r="B11" s="50">
        <v>2002</v>
      </c>
      <c r="C11" s="51">
        <v>7</v>
      </c>
      <c r="D11" s="51">
        <v>85</v>
      </c>
      <c r="E11" s="51">
        <v>655</v>
      </c>
      <c r="F11" s="51">
        <v>415</v>
      </c>
      <c r="G11" s="51">
        <v>591</v>
      </c>
      <c r="H11" s="51">
        <v>123</v>
      </c>
      <c r="I11" s="51">
        <v>119</v>
      </c>
      <c r="J11" s="51">
        <v>7</v>
      </c>
    </row>
    <row r="12" spans="1:10" x14ac:dyDescent="0.25">
      <c r="A12" s="11">
        <v>5</v>
      </c>
      <c r="B12" s="50">
        <v>771</v>
      </c>
      <c r="C12" s="51">
        <v>12</v>
      </c>
      <c r="D12" s="51">
        <v>52</v>
      </c>
      <c r="E12" s="51">
        <v>315</v>
      </c>
      <c r="F12" s="51">
        <v>177</v>
      </c>
      <c r="G12" s="51">
        <v>152</v>
      </c>
      <c r="H12" s="51">
        <v>31</v>
      </c>
      <c r="I12" s="51">
        <v>27</v>
      </c>
      <c r="J12" s="51">
        <v>5</v>
      </c>
    </row>
    <row r="13" spans="1:10" x14ac:dyDescent="0.25">
      <c r="A13" s="11" t="s">
        <v>57</v>
      </c>
      <c r="B13" s="50">
        <v>545</v>
      </c>
      <c r="C13" s="51">
        <v>10</v>
      </c>
      <c r="D13" s="51">
        <v>73</v>
      </c>
      <c r="E13" s="51">
        <v>262</v>
      </c>
      <c r="F13" s="51">
        <v>106</v>
      </c>
      <c r="G13" s="51">
        <v>65</v>
      </c>
      <c r="H13" s="51">
        <v>21</v>
      </c>
      <c r="I13" s="51">
        <v>5</v>
      </c>
      <c r="J13" s="51">
        <v>3</v>
      </c>
    </row>
    <row r="14" spans="1:10" x14ac:dyDescent="0.25">
      <c r="A14" s="15" t="s">
        <v>4</v>
      </c>
      <c r="B14" s="52">
        <v>9</v>
      </c>
      <c r="C14" s="53">
        <v>0</v>
      </c>
      <c r="D14" s="53">
        <v>0</v>
      </c>
      <c r="E14" s="53">
        <v>0</v>
      </c>
      <c r="F14" s="53">
        <v>0</v>
      </c>
      <c r="G14" s="53">
        <v>1</v>
      </c>
      <c r="H14" s="53">
        <v>1</v>
      </c>
      <c r="I14" s="53">
        <v>0</v>
      </c>
      <c r="J14" s="53">
        <v>7</v>
      </c>
    </row>
    <row r="15" spans="1:10" x14ac:dyDescent="0.25">
      <c r="A15" s="25" t="s">
        <v>121</v>
      </c>
      <c r="B15" s="22"/>
      <c r="C15" s="22"/>
      <c r="D15" s="22"/>
      <c r="E15" s="22"/>
      <c r="F15" s="22"/>
      <c r="G15" s="22"/>
      <c r="H15" s="22"/>
      <c r="I15" s="22"/>
      <c r="J15" s="22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B8" sqref="B8:J25"/>
    </sheetView>
  </sheetViews>
  <sheetFormatPr baseColWidth="10" defaultRowHeight="15" x14ac:dyDescent="0.25"/>
  <cols>
    <col min="1" max="1" width="25.85546875" style="5" customWidth="1"/>
    <col min="2" max="2" width="12" style="5" bestFit="1" customWidth="1"/>
    <col min="3" max="3" width="9.7109375" style="5" customWidth="1"/>
    <col min="4" max="4" width="13.42578125" style="5" customWidth="1"/>
    <col min="5" max="5" width="13.85546875" style="5" customWidth="1"/>
    <col min="6" max="6" width="13.42578125" style="5" customWidth="1"/>
    <col min="7" max="7" width="15.42578125" style="5" customWidth="1"/>
    <col min="8" max="8" width="13.5703125" style="5" customWidth="1"/>
    <col min="9" max="9" width="13.7109375" style="5" customWidth="1"/>
    <col min="10" max="10" width="12.7109375" style="5" customWidth="1"/>
    <col min="11" max="16384" width="11.42578125" style="5"/>
  </cols>
  <sheetData>
    <row r="1" spans="1:10" ht="48.75" customHeight="1" x14ac:dyDescent="0.25">
      <c r="A1" s="62" t="s">
        <v>109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4.25" customHeight="1" x14ac:dyDescent="0.25">
      <c r="A2" s="10">
        <f>'Tabla 1'!A2</f>
        <v>2019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6" customFormat="1" ht="22.5" customHeight="1" x14ac:dyDescent="0.25">
      <c r="A4" s="63" t="s">
        <v>28</v>
      </c>
      <c r="B4" s="65" t="s">
        <v>0</v>
      </c>
      <c r="C4" s="67" t="s">
        <v>51</v>
      </c>
      <c r="D4" s="67"/>
      <c r="E4" s="67"/>
      <c r="F4" s="67"/>
      <c r="G4" s="67"/>
      <c r="H4" s="67"/>
      <c r="I4" s="67"/>
      <c r="J4" s="67"/>
    </row>
    <row r="5" spans="1:10" s="6" customFormat="1" ht="24" customHeight="1" x14ac:dyDescent="0.25">
      <c r="A5" s="68"/>
      <c r="B5" s="69"/>
      <c r="C5" s="68" t="s">
        <v>52</v>
      </c>
      <c r="D5" s="70" t="s">
        <v>53</v>
      </c>
      <c r="E5" s="70"/>
      <c r="F5" s="70" t="s">
        <v>58</v>
      </c>
      <c r="G5" s="70"/>
      <c r="H5" s="70" t="s">
        <v>55</v>
      </c>
      <c r="I5" s="70"/>
      <c r="J5" s="68" t="s">
        <v>4</v>
      </c>
    </row>
    <row r="6" spans="1:10" s="6" customFormat="1" ht="17.25" customHeight="1" x14ac:dyDescent="0.25">
      <c r="A6" s="64"/>
      <c r="B6" s="66"/>
      <c r="C6" s="64"/>
      <c r="D6" s="24" t="s">
        <v>56</v>
      </c>
      <c r="E6" s="24" t="s">
        <v>124</v>
      </c>
      <c r="F6" s="24" t="s">
        <v>56</v>
      </c>
      <c r="G6" s="24" t="s">
        <v>124</v>
      </c>
      <c r="H6" s="24" t="s">
        <v>56</v>
      </c>
      <c r="I6" s="24" t="s">
        <v>124</v>
      </c>
      <c r="J6" s="64"/>
    </row>
    <row r="7" spans="1:10" s="4" customFormat="1" ht="24.75" customHeight="1" x14ac:dyDescent="0.25">
      <c r="A7" s="31" t="s">
        <v>0</v>
      </c>
      <c r="B7" s="54">
        <f>SUM(B8:B25)</f>
        <v>25189</v>
      </c>
      <c r="C7" s="54">
        <f t="shared" ref="C7:J7" si="0">SUM(C8:C25)</f>
        <v>59</v>
      </c>
      <c r="D7" s="54">
        <f t="shared" si="0"/>
        <v>670</v>
      </c>
      <c r="E7" s="54">
        <f t="shared" si="0"/>
        <v>4991</v>
      </c>
      <c r="F7" s="54">
        <f t="shared" si="0"/>
        <v>4653</v>
      </c>
      <c r="G7" s="54">
        <f t="shared" si="0"/>
        <v>8921</v>
      </c>
      <c r="H7" s="54">
        <f t="shared" si="0"/>
        <v>2274</v>
      </c>
      <c r="I7" s="54">
        <f t="shared" si="0"/>
        <v>3509</v>
      </c>
      <c r="J7" s="54">
        <f t="shared" si="0"/>
        <v>112</v>
      </c>
    </row>
    <row r="8" spans="1:10" s="6" customFormat="1" x14ac:dyDescent="0.25">
      <c r="A8" s="6" t="s">
        <v>10</v>
      </c>
      <c r="B8" s="50">
        <v>686</v>
      </c>
      <c r="C8" s="51">
        <v>1</v>
      </c>
      <c r="D8" s="51">
        <v>25</v>
      </c>
      <c r="E8" s="51">
        <v>221</v>
      </c>
      <c r="F8" s="51">
        <v>144</v>
      </c>
      <c r="G8" s="51">
        <v>241</v>
      </c>
      <c r="H8" s="51">
        <v>21</v>
      </c>
      <c r="I8" s="51">
        <v>30</v>
      </c>
      <c r="J8" s="51">
        <v>3</v>
      </c>
    </row>
    <row r="9" spans="1:10" s="6" customFormat="1" x14ac:dyDescent="0.25">
      <c r="A9" s="6" t="s">
        <v>11</v>
      </c>
      <c r="B9" s="50">
        <v>3756</v>
      </c>
      <c r="C9" s="51">
        <v>7</v>
      </c>
      <c r="D9" s="51">
        <v>107</v>
      </c>
      <c r="E9" s="51">
        <v>1034</v>
      </c>
      <c r="F9" s="51">
        <v>752</v>
      </c>
      <c r="G9" s="51">
        <v>1433</v>
      </c>
      <c r="H9" s="51">
        <v>146</v>
      </c>
      <c r="I9" s="51">
        <v>258</v>
      </c>
      <c r="J9" s="51">
        <v>19</v>
      </c>
    </row>
    <row r="10" spans="1:10" s="6" customFormat="1" x14ac:dyDescent="0.25">
      <c r="A10" s="6" t="s">
        <v>12</v>
      </c>
      <c r="B10" s="50">
        <v>1360</v>
      </c>
      <c r="C10" s="51">
        <v>3</v>
      </c>
      <c r="D10" s="51">
        <v>38</v>
      </c>
      <c r="E10" s="51">
        <v>234</v>
      </c>
      <c r="F10" s="51">
        <v>240</v>
      </c>
      <c r="G10" s="51">
        <v>409</v>
      </c>
      <c r="H10" s="51">
        <v>230</v>
      </c>
      <c r="I10" s="51">
        <v>201</v>
      </c>
      <c r="J10" s="51">
        <v>5</v>
      </c>
    </row>
    <row r="11" spans="1:10" s="6" customFormat="1" x14ac:dyDescent="0.25">
      <c r="A11" s="6" t="s">
        <v>13</v>
      </c>
      <c r="B11" s="50">
        <v>712</v>
      </c>
      <c r="C11" s="51">
        <v>3</v>
      </c>
      <c r="D11" s="51">
        <v>35</v>
      </c>
      <c r="E11" s="51">
        <v>170</v>
      </c>
      <c r="F11" s="51">
        <v>171</v>
      </c>
      <c r="G11" s="51">
        <v>223</v>
      </c>
      <c r="H11" s="51">
        <v>43</v>
      </c>
      <c r="I11" s="51">
        <v>65</v>
      </c>
      <c r="J11" s="51">
        <v>2</v>
      </c>
    </row>
    <row r="12" spans="1:10" s="6" customFormat="1" x14ac:dyDescent="0.25">
      <c r="A12" s="6" t="s">
        <v>14</v>
      </c>
      <c r="B12" s="50">
        <v>209</v>
      </c>
      <c r="C12" s="51">
        <v>0</v>
      </c>
      <c r="D12" s="51">
        <v>6</v>
      </c>
      <c r="E12" s="51">
        <v>43</v>
      </c>
      <c r="F12" s="51">
        <v>35</v>
      </c>
      <c r="G12" s="51">
        <v>70</v>
      </c>
      <c r="H12" s="51">
        <v>39</v>
      </c>
      <c r="I12" s="51">
        <v>16</v>
      </c>
      <c r="J12" s="51">
        <v>0</v>
      </c>
    </row>
    <row r="13" spans="1:10" s="6" customFormat="1" x14ac:dyDescent="0.25">
      <c r="A13" s="6" t="s">
        <v>15</v>
      </c>
      <c r="B13" s="50">
        <v>538</v>
      </c>
      <c r="C13" s="51">
        <v>2</v>
      </c>
      <c r="D13" s="51">
        <v>12</v>
      </c>
      <c r="E13" s="51">
        <v>103</v>
      </c>
      <c r="F13" s="51">
        <v>96</v>
      </c>
      <c r="G13" s="51">
        <v>149</v>
      </c>
      <c r="H13" s="51">
        <v>107</v>
      </c>
      <c r="I13" s="51">
        <v>67</v>
      </c>
      <c r="J13" s="51">
        <v>2</v>
      </c>
    </row>
    <row r="14" spans="1:10" s="6" customFormat="1" x14ac:dyDescent="0.25">
      <c r="A14" s="6" t="s">
        <v>16</v>
      </c>
      <c r="B14" s="50">
        <v>365</v>
      </c>
      <c r="C14" s="51">
        <v>0</v>
      </c>
      <c r="D14" s="51">
        <v>14</v>
      </c>
      <c r="E14" s="51">
        <v>72</v>
      </c>
      <c r="F14" s="51">
        <v>60</v>
      </c>
      <c r="G14" s="51">
        <v>116</v>
      </c>
      <c r="H14" s="51">
        <v>69</v>
      </c>
      <c r="I14" s="51">
        <v>33</v>
      </c>
      <c r="J14" s="51">
        <v>1</v>
      </c>
    </row>
    <row r="15" spans="1:10" s="6" customFormat="1" x14ac:dyDescent="0.25">
      <c r="A15" s="6" t="s">
        <v>17</v>
      </c>
      <c r="B15" s="50">
        <v>829</v>
      </c>
      <c r="C15" s="51">
        <v>0</v>
      </c>
      <c r="D15" s="51">
        <v>14</v>
      </c>
      <c r="E15" s="51">
        <v>190</v>
      </c>
      <c r="F15" s="51">
        <v>156</v>
      </c>
      <c r="G15" s="51">
        <v>343</v>
      </c>
      <c r="H15" s="51">
        <v>41</v>
      </c>
      <c r="I15" s="51">
        <v>80</v>
      </c>
      <c r="J15" s="51">
        <v>5</v>
      </c>
    </row>
    <row r="16" spans="1:10" s="6" customFormat="1" x14ac:dyDescent="0.25">
      <c r="A16" s="6" t="s">
        <v>18</v>
      </c>
      <c r="B16" s="50">
        <v>1205</v>
      </c>
      <c r="C16" s="51">
        <v>4</v>
      </c>
      <c r="D16" s="51">
        <v>40</v>
      </c>
      <c r="E16" s="51">
        <v>264</v>
      </c>
      <c r="F16" s="51">
        <v>214</v>
      </c>
      <c r="G16" s="51">
        <v>456</v>
      </c>
      <c r="H16" s="51">
        <v>82</v>
      </c>
      <c r="I16" s="51">
        <v>139</v>
      </c>
      <c r="J16" s="51">
        <v>6</v>
      </c>
    </row>
    <row r="17" spans="1:10" s="6" customFormat="1" x14ac:dyDescent="0.25">
      <c r="A17" s="6" t="s">
        <v>19</v>
      </c>
      <c r="B17" s="50">
        <v>1088</v>
      </c>
      <c r="C17" s="51">
        <v>3</v>
      </c>
      <c r="D17" s="51">
        <v>26</v>
      </c>
      <c r="E17" s="51">
        <v>189</v>
      </c>
      <c r="F17" s="51">
        <v>215</v>
      </c>
      <c r="G17" s="51">
        <v>334</v>
      </c>
      <c r="H17" s="51">
        <v>158</v>
      </c>
      <c r="I17" s="51">
        <v>159</v>
      </c>
      <c r="J17" s="51">
        <v>4</v>
      </c>
    </row>
    <row r="18" spans="1:10" s="6" customFormat="1" x14ac:dyDescent="0.25">
      <c r="A18" s="6" t="s">
        <v>20</v>
      </c>
      <c r="B18" s="50">
        <v>986</v>
      </c>
      <c r="C18" s="51">
        <v>0</v>
      </c>
      <c r="D18" s="51">
        <v>30</v>
      </c>
      <c r="E18" s="51">
        <v>177</v>
      </c>
      <c r="F18" s="51">
        <v>170</v>
      </c>
      <c r="G18" s="51">
        <v>291</v>
      </c>
      <c r="H18" s="51">
        <v>182</v>
      </c>
      <c r="I18" s="51">
        <v>133</v>
      </c>
      <c r="J18" s="51">
        <v>3</v>
      </c>
    </row>
    <row r="19" spans="1:10" s="6" customFormat="1" x14ac:dyDescent="0.25">
      <c r="A19" s="6" t="s">
        <v>21</v>
      </c>
      <c r="B19" s="50">
        <v>8707</v>
      </c>
      <c r="C19" s="51">
        <v>26</v>
      </c>
      <c r="D19" s="51">
        <v>226</v>
      </c>
      <c r="E19" s="51">
        <v>1486</v>
      </c>
      <c r="F19" s="51">
        <v>1546</v>
      </c>
      <c r="G19" s="51">
        <v>3107</v>
      </c>
      <c r="H19" s="51">
        <v>776</v>
      </c>
      <c r="I19" s="51">
        <v>1505</v>
      </c>
      <c r="J19" s="51">
        <v>35</v>
      </c>
    </row>
    <row r="20" spans="1:10" s="6" customFormat="1" x14ac:dyDescent="0.25">
      <c r="A20" s="6" t="s">
        <v>22</v>
      </c>
      <c r="B20" s="50">
        <v>511</v>
      </c>
      <c r="C20" s="51">
        <v>0</v>
      </c>
      <c r="D20" s="51">
        <v>20</v>
      </c>
      <c r="E20" s="51">
        <v>107</v>
      </c>
      <c r="F20" s="51">
        <v>84</v>
      </c>
      <c r="G20" s="51">
        <v>157</v>
      </c>
      <c r="H20" s="51">
        <v>81</v>
      </c>
      <c r="I20" s="51">
        <v>58</v>
      </c>
      <c r="J20" s="51">
        <v>4</v>
      </c>
    </row>
    <row r="21" spans="1:10" s="6" customFormat="1" x14ac:dyDescent="0.25">
      <c r="A21" s="6" t="s">
        <v>23</v>
      </c>
      <c r="B21" s="50">
        <v>221</v>
      </c>
      <c r="C21" s="51">
        <v>0</v>
      </c>
      <c r="D21" s="51">
        <v>8</v>
      </c>
      <c r="E21" s="51">
        <v>42</v>
      </c>
      <c r="F21" s="51">
        <v>42</v>
      </c>
      <c r="G21" s="51">
        <v>89</v>
      </c>
      <c r="H21" s="51">
        <v>16</v>
      </c>
      <c r="I21" s="51">
        <v>22</v>
      </c>
      <c r="J21" s="51">
        <v>2</v>
      </c>
    </row>
    <row r="22" spans="1:10" s="6" customFormat="1" x14ac:dyDescent="0.25">
      <c r="A22" s="6" t="s">
        <v>24</v>
      </c>
      <c r="B22" s="50">
        <v>2328</v>
      </c>
      <c r="C22" s="51">
        <v>7</v>
      </c>
      <c r="D22" s="51">
        <v>35</v>
      </c>
      <c r="E22" s="51">
        <v>383</v>
      </c>
      <c r="F22" s="51">
        <v>474</v>
      </c>
      <c r="G22" s="51">
        <v>969</v>
      </c>
      <c r="H22" s="51">
        <v>149</v>
      </c>
      <c r="I22" s="51">
        <v>299</v>
      </c>
      <c r="J22" s="51">
        <v>12</v>
      </c>
    </row>
    <row r="23" spans="1:10" s="6" customFormat="1" x14ac:dyDescent="0.25">
      <c r="A23" s="6" t="s">
        <v>25</v>
      </c>
      <c r="B23" s="50">
        <v>343</v>
      </c>
      <c r="C23" s="51">
        <v>0</v>
      </c>
      <c r="D23" s="51">
        <v>6</v>
      </c>
      <c r="E23" s="51">
        <v>94</v>
      </c>
      <c r="F23" s="51">
        <v>79</v>
      </c>
      <c r="G23" s="51">
        <v>126</v>
      </c>
      <c r="H23" s="51">
        <v>12</v>
      </c>
      <c r="I23" s="51">
        <v>25</v>
      </c>
      <c r="J23" s="51">
        <v>1</v>
      </c>
    </row>
    <row r="24" spans="1:10" s="6" customFormat="1" x14ac:dyDescent="0.25">
      <c r="A24" s="6" t="s">
        <v>26</v>
      </c>
      <c r="B24" s="50">
        <v>1276</v>
      </c>
      <c r="C24" s="51">
        <v>2</v>
      </c>
      <c r="D24" s="51">
        <v>25</v>
      </c>
      <c r="E24" s="51">
        <v>164</v>
      </c>
      <c r="F24" s="51">
        <v>163</v>
      </c>
      <c r="G24" s="51">
        <v>391</v>
      </c>
      <c r="H24" s="51">
        <v>119</v>
      </c>
      <c r="I24" s="51">
        <v>406</v>
      </c>
      <c r="J24" s="51">
        <v>6</v>
      </c>
    </row>
    <row r="25" spans="1:10" s="6" customFormat="1" x14ac:dyDescent="0.25">
      <c r="A25" s="14" t="s">
        <v>27</v>
      </c>
      <c r="B25" s="52">
        <v>69</v>
      </c>
      <c r="C25" s="53">
        <v>1</v>
      </c>
      <c r="D25" s="53">
        <v>3</v>
      </c>
      <c r="E25" s="53">
        <v>18</v>
      </c>
      <c r="F25" s="53">
        <v>12</v>
      </c>
      <c r="G25" s="53">
        <v>17</v>
      </c>
      <c r="H25" s="53">
        <v>3</v>
      </c>
      <c r="I25" s="53">
        <v>13</v>
      </c>
      <c r="J25" s="53">
        <v>2</v>
      </c>
    </row>
    <row r="26" spans="1:10" x14ac:dyDescent="0.25">
      <c r="A26" s="21" t="s">
        <v>126</v>
      </c>
      <c r="B26" s="27"/>
      <c r="C26" s="26"/>
      <c r="D26" s="26"/>
      <c r="E26" s="26"/>
      <c r="F26" s="26"/>
      <c r="G26" s="26"/>
      <c r="H26" s="26"/>
      <c r="I26" s="26"/>
      <c r="J26" s="26"/>
    </row>
    <row r="27" spans="1:10" x14ac:dyDescent="0.25">
      <c r="A27" s="26"/>
      <c r="B27" s="27"/>
      <c r="C27" s="26"/>
      <c r="D27" s="26"/>
      <c r="E27" s="26"/>
      <c r="F27" s="26"/>
      <c r="G27" s="26"/>
      <c r="H27" s="26"/>
      <c r="I27" s="26"/>
      <c r="J27" s="26"/>
    </row>
    <row r="28" spans="1:10" x14ac:dyDescent="0.25">
      <c r="A28" s="26"/>
      <c r="B28" s="27"/>
      <c r="C28" s="26"/>
      <c r="D28" s="26"/>
      <c r="E28" s="26"/>
      <c r="F28" s="26"/>
      <c r="G28" s="26"/>
      <c r="H28" s="26"/>
      <c r="I28" s="26"/>
      <c r="J28" s="26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B1" workbookViewId="0">
      <selection activeCell="I20" sqref="I20"/>
    </sheetView>
  </sheetViews>
  <sheetFormatPr baseColWidth="10" defaultRowHeight="15" x14ac:dyDescent="0.25"/>
  <cols>
    <col min="1" max="1" width="24.85546875" style="1" customWidth="1"/>
    <col min="2" max="2" width="9.85546875" style="1" customWidth="1"/>
    <col min="3" max="3" width="9.42578125" style="1" customWidth="1"/>
    <col min="4" max="4" width="11.140625" style="1" customWidth="1"/>
    <col min="5" max="5" width="13.42578125" style="1" customWidth="1"/>
    <col min="6" max="7" width="10.85546875" style="1" customWidth="1"/>
    <col min="8" max="8" width="11.7109375" style="1" customWidth="1"/>
    <col min="9" max="9" width="11.42578125" style="1" customWidth="1"/>
    <col min="10" max="10" width="10" style="1" customWidth="1"/>
    <col min="11" max="11" width="11.85546875" style="1" customWidth="1"/>
    <col min="12" max="16384" width="11.42578125" style="1"/>
  </cols>
  <sheetData>
    <row r="1" spans="1:14" s="5" customFormat="1" ht="54.75" customHeight="1" x14ac:dyDescent="0.25">
      <c r="A1" s="62" t="s">
        <v>110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7"/>
    </row>
    <row r="2" spans="1:14" s="5" customFormat="1" ht="18" customHeight="1" x14ac:dyDescent="0.25">
      <c r="A2" s="10">
        <f>'Tabla 1'!A2</f>
        <v>2019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4" s="5" customFormat="1" ht="20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4" s="5" customFormat="1" x14ac:dyDescent="0.25">
      <c r="A4" s="63" t="s">
        <v>28</v>
      </c>
      <c r="B4" s="65" t="s">
        <v>0</v>
      </c>
      <c r="C4" s="67" t="s">
        <v>59</v>
      </c>
      <c r="D4" s="67"/>
      <c r="E4" s="67"/>
      <c r="F4" s="67"/>
      <c r="G4" s="67"/>
      <c r="H4" s="67"/>
      <c r="I4" s="67"/>
      <c r="J4" s="67"/>
      <c r="K4" s="67"/>
      <c r="L4" s="32"/>
    </row>
    <row r="5" spans="1:14" s="5" customFormat="1" x14ac:dyDescent="0.25">
      <c r="A5" s="68"/>
      <c r="B5" s="69"/>
      <c r="C5" s="23" t="s">
        <v>60</v>
      </c>
      <c r="D5" s="23" t="s">
        <v>61</v>
      </c>
      <c r="E5" s="23" t="s">
        <v>62</v>
      </c>
      <c r="F5" s="23" t="s">
        <v>63</v>
      </c>
      <c r="G5" s="23" t="s">
        <v>64</v>
      </c>
      <c r="H5" s="23" t="s">
        <v>65</v>
      </c>
      <c r="I5" s="23" t="s">
        <v>66</v>
      </c>
      <c r="J5" s="23" t="s">
        <v>67</v>
      </c>
      <c r="K5" s="68" t="s">
        <v>4</v>
      </c>
      <c r="L5" s="32"/>
    </row>
    <row r="6" spans="1:14" s="5" customFormat="1" x14ac:dyDescent="0.25">
      <c r="A6" s="64"/>
      <c r="B6" s="66"/>
      <c r="C6" s="16" t="s">
        <v>68</v>
      </c>
      <c r="D6" s="16" t="s">
        <v>69</v>
      </c>
      <c r="E6" s="16" t="s">
        <v>70</v>
      </c>
      <c r="F6" s="16" t="s">
        <v>71</v>
      </c>
      <c r="G6" s="16" t="s">
        <v>72</v>
      </c>
      <c r="H6" s="16" t="s">
        <v>73</v>
      </c>
      <c r="I6" s="16" t="s">
        <v>74</v>
      </c>
      <c r="J6" s="16" t="s">
        <v>75</v>
      </c>
      <c r="K6" s="64"/>
      <c r="L6" s="32"/>
    </row>
    <row r="7" spans="1:14" s="5" customFormat="1" x14ac:dyDescent="0.25">
      <c r="A7" s="28" t="s">
        <v>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6"/>
      <c r="M7" s="56"/>
      <c r="N7" s="56"/>
    </row>
    <row r="8" spans="1:14" s="5" customFormat="1" x14ac:dyDescent="0.25">
      <c r="A8" s="6" t="s">
        <v>10</v>
      </c>
      <c r="B8" s="50"/>
      <c r="C8" s="51"/>
      <c r="D8" s="51"/>
      <c r="E8" s="51"/>
      <c r="F8" s="51"/>
      <c r="G8" s="51"/>
      <c r="H8" s="51"/>
      <c r="I8" s="51"/>
      <c r="J8" s="51"/>
      <c r="K8" s="51"/>
      <c r="L8" s="56"/>
      <c r="M8" s="56"/>
      <c r="N8" s="56"/>
    </row>
    <row r="9" spans="1:14" s="5" customFormat="1" x14ac:dyDescent="0.25">
      <c r="A9" s="6" t="s">
        <v>11</v>
      </c>
      <c r="B9" s="50"/>
      <c r="C9" s="51"/>
      <c r="D9" s="51"/>
      <c r="E9" s="51"/>
      <c r="F9" s="51"/>
      <c r="G9" s="51"/>
      <c r="H9" s="51"/>
      <c r="I9" s="51"/>
      <c r="J9" s="51"/>
      <c r="K9" s="51"/>
      <c r="L9" s="56"/>
      <c r="M9" s="56"/>
      <c r="N9" s="56"/>
    </row>
    <row r="10" spans="1:14" s="5" customFormat="1" x14ac:dyDescent="0.25">
      <c r="A10" s="6" t="s">
        <v>12</v>
      </c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6"/>
      <c r="M10" s="56"/>
      <c r="N10" s="56"/>
    </row>
    <row r="11" spans="1:14" s="5" customFormat="1" x14ac:dyDescent="0.25">
      <c r="A11" s="6" t="s">
        <v>13</v>
      </c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6"/>
      <c r="M11" s="56"/>
      <c r="N11" s="56"/>
    </row>
    <row r="12" spans="1:14" s="5" customFormat="1" x14ac:dyDescent="0.25">
      <c r="A12" s="6" t="s">
        <v>14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6"/>
      <c r="M12" s="56"/>
      <c r="N12" s="56"/>
    </row>
    <row r="13" spans="1:14" s="5" customFormat="1" x14ac:dyDescent="0.25">
      <c r="A13" s="6" t="s">
        <v>15</v>
      </c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6"/>
      <c r="M13" s="56"/>
      <c r="N13" s="56"/>
    </row>
    <row r="14" spans="1:14" s="5" customFormat="1" x14ac:dyDescent="0.25">
      <c r="A14" s="6" t="s">
        <v>16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6"/>
      <c r="M14" s="56"/>
      <c r="N14" s="56"/>
    </row>
    <row r="15" spans="1:14" s="5" customFormat="1" x14ac:dyDescent="0.25">
      <c r="A15" s="6" t="s">
        <v>17</v>
      </c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6"/>
      <c r="M15" s="56"/>
      <c r="N15" s="56"/>
    </row>
    <row r="16" spans="1:14" s="5" customFormat="1" x14ac:dyDescent="0.25">
      <c r="A16" s="6" t="s">
        <v>18</v>
      </c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6"/>
      <c r="M16" s="56"/>
      <c r="N16" s="56"/>
    </row>
    <row r="17" spans="1:14" s="5" customFormat="1" x14ac:dyDescent="0.25">
      <c r="A17" s="6" t="s">
        <v>19</v>
      </c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6"/>
      <c r="M17" s="56"/>
      <c r="N17" s="56"/>
    </row>
    <row r="18" spans="1:14" s="5" customFormat="1" x14ac:dyDescent="0.25">
      <c r="A18" s="6" t="s">
        <v>20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6"/>
      <c r="M18" s="56"/>
      <c r="N18" s="56"/>
    </row>
    <row r="19" spans="1:14" s="5" customFormat="1" x14ac:dyDescent="0.25">
      <c r="A19" s="6" t="s">
        <v>21</v>
      </c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6"/>
      <c r="M19" s="56"/>
      <c r="N19" s="56"/>
    </row>
    <row r="20" spans="1:14" s="5" customFormat="1" x14ac:dyDescent="0.25">
      <c r="A20" s="6" t="s">
        <v>22</v>
      </c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6"/>
      <c r="M20" s="56"/>
      <c r="N20" s="56"/>
    </row>
    <row r="21" spans="1:14" s="5" customFormat="1" x14ac:dyDescent="0.25">
      <c r="A21" s="6" t="s">
        <v>23</v>
      </c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6"/>
      <c r="M21" s="56"/>
      <c r="N21" s="56"/>
    </row>
    <row r="22" spans="1:14" s="5" customFormat="1" x14ac:dyDescent="0.25">
      <c r="A22" s="6" t="s">
        <v>24</v>
      </c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6"/>
      <c r="M22" s="56"/>
      <c r="N22" s="56"/>
    </row>
    <row r="23" spans="1:14" s="5" customFormat="1" x14ac:dyDescent="0.25">
      <c r="A23" s="6" t="s">
        <v>25</v>
      </c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6"/>
      <c r="M23" s="56"/>
      <c r="N23" s="56"/>
    </row>
    <row r="24" spans="1:14" s="5" customFormat="1" x14ac:dyDescent="0.25">
      <c r="A24" s="6" t="s">
        <v>26</v>
      </c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6"/>
      <c r="M24" s="56"/>
      <c r="N24" s="56"/>
    </row>
    <row r="25" spans="1:14" s="5" customFormat="1" x14ac:dyDescent="0.25">
      <c r="A25" s="14" t="s">
        <v>27</v>
      </c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6"/>
      <c r="M25" s="56"/>
      <c r="N25" s="56"/>
    </row>
    <row r="26" spans="1:14" s="5" customFormat="1" x14ac:dyDescent="0.25">
      <c r="A26" s="21" t="s">
        <v>121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4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B9" sqref="B9:N26"/>
    </sheetView>
  </sheetViews>
  <sheetFormatPr baseColWidth="10" defaultRowHeight="15" x14ac:dyDescent="0.25"/>
  <cols>
    <col min="1" max="1" width="25.7109375" style="5" customWidth="1"/>
    <col min="2" max="2" width="11.28515625" style="5" customWidth="1"/>
    <col min="3" max="3" width="11" style="5" customWidth="1"/>
    <col min="4" max="4" width="11" style="5" bestFit="1" customWidth="1"/>
    <col min="5" max="5" width="9.140625" style="5" customWidth="1"/>
    <col min="6" max="6" width="10.5703125" style="5" bestFit="1" customWidth="1"/>
    <col min="7" max="7" width="10.140625" style="5" customWidth="1"/>
    <col min="8" max="8" width="11" style="5" bestFit="1" customWidth="1"/>
    <col min="9" max="9" width="9.42578125" style="5" customWidth="1"/>
    <col min="10" max="10" width="10.5703125" style="5" bestFit="1" customWidth="1"/>
    <col min="11" max="11" width="17.140625" style="5" customWidth="1"/>
    <col min="12" max="14" width="11.5703125" style="5" bestFit="1" customWidth="1"/>
    <col min="15" max="16384" width="11.42578125" style="5"/>
  </cols>
  <sheetData>
    <row r="1" spans="1:14" ht="52.5" customHeight="1" x14ac:dyDescent="0.25">
      <c r="A1" s="62" t="s">
        <v>125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4" ht="18" customHeight="1" x14ac:dyDescent="0.25">
      <c r="A2" s="10">
        <f>'Tabla 1'!A2</f>
        <v>2019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4" ht="17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 ht="23.25" customHeight="1" x14ac:dyDescent="0.25">
      <c r="A4" s="63" t="s">
        <v>28</v>
      </c>
      <c r="B4" s="65" t="s">
        <v>0</v>
      </c>
      <c r="C4" s="67" t="s">
        <v>76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ht="18.75" customHeight="1" x14ac:dyDescent="0.25">
      <c r="A5" s="68"/>
      <c r="B5" s="69"/>
      <c r="C5" s="70" t="s">
        <v>77</v>
      </c>
      <c r="D5" s="70"/>
      <c r="E5" s="70"/>
      <c r="F5" s="70"/>
      <c r="G5" s="70" t="s">
        <v>78</v>
      </c>
      <c r="H5" s="70"/>
      <c r="I5" s="70"/>
      <c r="J5" s="70"/>
      <c r="K5" s="63" t="s">
        <v>79</v>
      </c>
      <c r="L5" s="63"/>
      <c r="M5" s="63"/>
      <c r="N5" s="63"/>
    </row>
    <row r="6" spans="1:14" x14ac:dyDescent="0.25">
      <c r="A6" s="68"/>
      <c r="B6" s="69"/>
      <c r="C6" s="23" t="s">
        <v>80</v>
      </c>
      <c r="D6" s="23" t="s">
        <v>81</v>
      </c>
      <c r="E6" s="23" t="s">
        <v>82</v>
      </c>
      <c r="F6" s="23" t="s">
        <v>39</v>
      </c>
      <c r="G6" s="23" t="s">
        <v>80</v>
      </c>
      <c r="H6" s="23" t="s">
        <v>81</v>
      </c>
      <c r="I6" s="23" t="s">
        <v>82</v>
      </c>
      <c r="J6" s="23" t="s">
        <v>39</v>
      </c>
      <c r="K6" s="44" t="s">
        <v>80</v>
      </c>
      <c r="L6" s="55" t="s">
        <v>81</v>
      </c>
      <c r="M6" s="55" t="s">
        <v>82</v>
      </c>
      <c r="N6" s="55" t="s">
        <v>39</v>
      </c>
    </row>
    <row r="7" spans="1:14" x14ac:dyDescent="0.25">
      <c r="A7" s="64"/>
      <c r="B7" s="66"/>
      <c r="C7" s="16" t="s">
        <v>0</v>
      </c>
      <c r="D7" s="16" t="s">
        <v>83</v>
      </c>
      <c r="E7" s="16" t="s">
        <v>75</v>
      </c>
      <c r="F7" s="16" t="s">
        <v>49</v>
      </c>
      <c r="G7" s="16" t="s">
        <v>0</v>
      </c>
      <c r="H7" s="16" t="s">
        <v>83</v>
      </c>
      <c r="I7" s="16" t="s">
        <v>75</v>
      </c>
      <c r="J7" s="16" t="s">
        <v>49</v>
      </c>
      <c r="K7" s="45" t="s">
        <v>0</v>
      </c>
      <c r="L7" s="16" t="s">
        <v>83</v>
      </c>
      <c r="M7" s="16" t="s">
        <v>75</v>
      </c>
      <c r="N7" s="16" t="s">
        <v>49</v>
      </c>
    </row>
    <row r="8" spans="1:14" s="33" customFormat="1" ht="22.5" customHeight="1" x14ac:dyDescent="0.25">
      <c r="A8" s="31" t="s">
        <v>0</v>
      </c>
      <c r="B8" s="54">
        <f>SUM(B9:B26)</f>
        <v>25189</v>
      </c>
      <c r="C8" s="54">
        <f t="shared" ref="C8:N8" si="0">SUM(C9:C26)</f>
        <v>2015</v>
      </c>
      <c r="D8" s="54">
        <f t="shared" si="0"/>
        <v>1459</v>
      </c>
      <c r="E8" s="54">
        <f t="shared" si="0"/>
        <v>553</v>
      </c>
      <c r="F8" s="54">
        <f t="shared" si="0"/>
        <v>3</v>
      </c>
      <c r="G8" s="54">
        <f t="shared" si="0"/>
        <v>23084</v>
      </c>
      <c r="H8" s="54">
        <f t="shared" si="0"/>
        <v>1489</v>
      </c>
      <c r="I8" s="54">
        <f t="shared" si="0"/>
        <v>21578</v>
      </c>
      <c r="J8" s="54">
        <f t="shared" si="0"/>
        <v>17</v>
      </c>
      <c r="K8" s="54">
        <f t="shared" si="0"/>
        <v>90</v>
      </c>
      <c r="L8" s="54">
        <f t="shared" si="0"/>
        <v>8</v>
      </c>
      <c r="M8" s="54">
        <f t="shared" si="0"/>
        <v>77</v>
      </c>
      <c r="N8" s="54">
        <f t="shared" si="0"/>
        <v>5</v>
      </c>
    </row>
    <row r="9" spans="1:14" x14ac:dyDescent="0.25">
      <c r="A9" s="6" t="s">
        <v>10</v>
      </c>
      <c r="B9" s="50">
        <v>686</v>
      </c>
      <c r="C9" s="51">
        <v>59</v>
      </c>
      <c r="D9" s="51">
        <v>42</v>
      </c>
      <c r="E9" s="51">
        <v>17</v>
      </c>
      <c r="F9" s="51">
        <v>0</v>
      </c>
      <c r="G9" s="51">
        <v>625</v>
      </c>
      <c r="H9" s="51">
        <v>39</v>
      </c>
      <c r="I9" s="51">
        <v>585</v>
      </c>
      <c r="J9" s="51">
        <v>1</v>
      </c>
      <c r="K9" s="51">
        <v>2</v>
      </c>
      <c r="L9" s="56">
        <v>0</v>
      </c>
      <c r="M9" s="56">
        <v>2</v>
      </c>
      <c r="N9" s="56">
        <v>0</v>
      </c>
    </row>
    <row r="10" spans="1:14" x14ac:dyDescent="0.25">
      <c r="A10" s="6" t="s">
        <v>11</v>
      </c>
      <c r="B10" s="50">
        <v>3756</v>
      </c>
      <c r="C10" s="51">
        <v>283</v>
      </c>
      <c r="D10" s="51">
        <v>208</v>
      </c>
      <c r="E10" s="51">
        <v>75</v>
      </c>
      <c r="F10" s="51">
        <v>0</v>
      </c>
      <c r="G10" s="51">
        <v>3456</v>
      </c>
      <c r="H10" s="51">
        <v>218</v>
      </c>
      <c r="I10" s="51">
        <v>3235</v>
      </c>
      <c r="J10" s="51">
        <v>3</v>
      </c>
      <c r="K10" s="51">
        <v>17</v>
      </c>
      <c r="L10" s="56">
        <v>2</v>
      </c>
      <c r="M10" s="56">
        <v>15</v>
      </c>
      <c r="N10" s="56">
        <v>0</v>
      </c>
    </row>
    <row r="11" spans="1:14" x14ac:dyDescent="0.25">
      <c r="A11" s="6" t="s">
        <v>12</v>
      </c>
      <c r="B11" s="50">
        <v>1360</v>
      </c>
      <c r="C11" s="51">
        <v>101</v>
      </c>
      <c r="D11" s="51">
        <v>79</v>
      </c>
      <c r="E11" s="51">
        <v>22</v>
      </c>
      <c r="F11" s="51">
        <v>0</v>
      </c>
      <c r="G11" s="51">
        <v>1257</v>
      </c>
      <c r="H11" s="51">
        <v>106</v>
      </c>
      <c r="I11" s="51">
        <v>1151</v>
      </c>
      <c r="J11" s="51">
        <v>0</v>
      </c>
      <c r="K11" s="51">
        <v>2</v>
      </c>
      <c r="L11" s="56">
        <v>0</v>
      </c>
      <c r="M11" s="56">
        <v>1</v>
      </c>
      <c r="N11" s="56">
        <v>1</v>
      </c>
    </row>
    <row r="12" spans="1:14" x14ac:dyDescent="0.25">
      <c r="A12" s="6" t="s">
        <v>13</v>
      </c>
      <c r="B12" s="50">
        <v>712</v>
      </c>
      <c r="C12" s="51">
        <v>47</v>
      </c>
      <c r="D12" s="51">
        <v>35</v>
      </c>
      <c r="E12" s="51">
        <v>12</v>
      </c>
      <c r="F12" s="51">
        <v>0</v>
      </c>
      <c r="G12" s="51">
        <v>663</v>
      </c>
      <c r="H12" s="51">
        <v>44</v>
      </c>
      <c r="I12" s="51">
        <v>619</v>
      </c>
      <c r="J12" s="51">
        <v>0</v>
      </c>
      <c r="K12" s="51">
        <v>2</v>
      </c>
      <c r="L12" s="56">
        <v>0</v>
      </c>
      <c r="M12" s="56">
        <v>2</v>
      </c>
      <c r="N12" s="56">
        <v>0</v>
      </c>
    </row>
    <row r="13" spans="1:14" x14ac:dyDescent="0.25">
      <c r="A13" s="6" t="s">
        <v>14</v>
      </c>
      <c r="B13" s="50">
        <v>209</v>
      </c>
      <c r="C13" s="51">
        <v>17</v>
      </c>
      <c r="D13" s="51">
        <v>13</v>
      </c>
      <c r="E13" s="51">
        <v>4</v>
      </c>
      <c r="F13" s="51">
        <v>0</v>
      </c>
      <c r="G13" s="51">
        <v>191</v>
      </c>
      <c r="H13" s="51">
        <v>7</v>
      </c>
      <c r="I13" s="51">
        <v>184</v>
      </c>
      <c r="J13" s="51">
        <v>0</v>
      </c>
      <c r="K13" s="51">
        <v>1</v>
      </c>
      <c r="L13" s="56">
        <v>0</v>
      </c>
      <c r="M13" s="56">
        <v>1</v>
      </c>
      <c r="N13" s="56">
        <v>0</v>
      </c>
    </row>
    <row r="14" spans="1:14" x14ac:dyDescent="0.25">
      <c r="A14" s="6" t="s">
        <v>15</v>
      </c>
      <c r="B14" s="50">
        <v>538</v>
      </c>
      <c r="C14" s="51">
        <v>51</v>
      </c>
      <c r="D14" s="51">
        <v>37</v>
      </c>
      <c r="E14" s="51">
        <v>14</v>
      </c>
      <c r="F14" s="51">
        <v>0</v>
      </c>
      <c r="G14" s="51">
        <v>487</v>
      </c>
      <c r="H14" s="51">
        <v>43</v>
      </c>
      <c r="I14" s="51">
        <v>441</v>
      </c>
      <c r="J14" s="51">
        <v>3</v>
      </c>
      <c r="K14" s="51">
        <v>0</v>
      </c>
      <c r="L14" s="56">
        <v>0</v>
      </c>
      <c r="M14" s="56">
        <v>0</v>
      </c>
      <c r="N14" s="56">
        <v>0</v>
      </c>
    </row>
    <row r="15" spans="1:14" x14ac:dyDescent="0.25">
      <c r="A15" s="6" t="s">
        <v>16</v>
      </c>
      <c r="B15" s="50">
        <v>365</v>
      </c>
      <c r="C15" s="51">
        <v>28</v>
      </c>
      <c r="D15" s="51">
        <v>23</v>
      </c>
      <c r="E15" s="51">
        <v>5</v>
      </c>
      <c r="F15" s="51">
        <v>0</v>
      </c>
      <c r="G15" s="51">
        <v>336</v>
      </c>
      <c r="H15" s="51">
        <v>25</v>
      </c>
      <c r="I15" s="51">
        <v>310</v>
      </c>
      <c r="J15" s="51">
        <v>1</v>
      </c>
      <c r="K15" s="51">
        <v>1</v>
      </c>
      <c r="L15" s="56">
        <v>1</v>
      </c>
      <c r="M15" s="56">
        <v>0</v>
      </c>
      <c r="N15" s="56">
        <v>0</v>
      </c>
    </row>
    <row r="16" spans="1:14" x14ac:dyDescent="0.25">
      <c r="A16" s="6" t="s">
        <v>17</v>
      </c>
      <c r="B16" s="50">
        <v>829</v>
      </c>
      <c r="C16" s="51">
        <v>68</v>
      </c>
      <c r="D16" s="51">
        <v>46</v>
      </c>
      <c r="E16" s="51">
        <v>22</v>
      </c>
      <c r="F16" s="51">
        <v>0</v>
      </c>
      <c r="G16" s="51">
        <v>757</v>
      </c>
      <c r="H16" s="51">
        <v>51</v>
      </c>
      <c r="I16" s="51">
        <v>706</v>
      </c>
      <c r="J16" s="51">
        <v>0</v>
      </c>
      <c r="K16" s="51">
        <v>4</v>
      </c>
      <c r="L16" s="56">
        <v>0</v>
      </c>
      <c r="M16" s="56">
        <v>3</v>
      </c>
      <c r="N16" s="56">
        <v>1</v>
      </c>
    </row>
    <row r="17" spans="1:14" x14ac:dyDescent="0.25">
      <c r="A17" s="6" t="s">
        <v>18</v>
      </c>
      <c r="B17" s="50">
        <v>1205</v>
      </c>
      <c r="C17" s="51">
        <v>102</v>
      </c>
      <c r="D17" s="51">
        <v>73</v>
      </c>
      <c r="E17" s="51">
        <v>28</v>
      </c>
      <c r="F17" s="51">
        <v>1</v>
      </c>
      <c r="G17" s="51">
        <v>1100</v>
      </c>
      <c r="H17" s="51">
        <v>87</v>
      </c>
      <c r="I17" s="51">
        <v>1011</v>
      </c>
      <c r="J17" s="51">
        <v>2</v>
      </c>
      <c r="K17" s="51">
        <v>3</v>
      </c>
      <c r="L17" s="56">
        <v>1</v>
      </c>
      <c r="M17" s="56">
        <v>2</v>
      </c>
      <c r="N17" s="56">
        <v>0</v>
      </c>
    </row>
    <row r="18" spans="1:14" x14ac:dyDescent="0.25">
      <c r="A18" s="6" t="s">
        <v>19</v>
      </c>
      <c r="B18" s="50">
        <v>1088</v>
      </c>
      <c r="C18" s="51">
        <v>80</v>
      </c>
      <c r="D18" s="51">
        <v>56</v>
      </c>
      <c r="E18" s="51">
        <v>24</v>
      </c>
      <c r="F18" s="51">
        <v>0</v>
      </c>
      <c r="G18" s="51">
        <v>1001</v>
      </c>
      <c r="H18" s="51">
        <v>59</v>
      </c>
      <c r="I18" s="51">
        <v>940</v>
      </c>
      <c r="J18" s="51">
        <v>2</v>
      </c>
      <c r="K18" s="51">
        <v>7</v>
      </c>
      <c r="L18" s="56">
        <v>2</v>
      </c>
      <c r="M18" s="56">
        <v>5</v>
      </c>
      <c r="N18" s="56">
        <v>0</v>
      </c>
    </row>
    <row r="19" spans="1:14" x14ac:dyDescent="0.25">
      <c r="A19" s="6" t="s">
        <v>20</v>
      </c>
      <c r="B19" s="50">
        <v>986</v>
      </c>
      <c r="C19" s="51">
        <v>71</v>
      </c>
      <c r="D19" s="51">
        <v>52</v>
      </c>
      <c r="E19" s="51">
        <v>19</v>
      </c>
      <c r="F19" s="51">
        <v>0</v>
      </c>
      <c r="G19" s="51">
        <v>911</v>
      </c>
      <c r="H19" s="51">
        <v>70</v>
      </c>
      <c r="I19" s="51">
        <v>839</v>
      </c>
      <c r="J19" s="51">
        <v>2</v>
      </c>
      <c r="K19" s="51">
        <v>4</v>
      </c>
      <c r="L19" s="56">
        <v>0</v>
      </c>
      <c r="M19" s="56">
        <v>4</v>
      </c>
      <c r="N19" s="56">
        <v>0</v>
      </c>
    </row>
    <row r="20" spans="1:14" x14ac:dyDescent="0.25">
      <c r="A20" s="6" t="s">
        <v>21</v>
      </c>
      <c r="B20" s="50">
        <v>8707</v>
      </c>
      <c r="C20" s="51">
        <v>735</v>
      </c>
      <c r="D20" s="51">
        <v>530</v>
      </c>
      <c r="E20" s="51">
        <v>203</v>
      </c>
      <c r="F20" s="51">
        <v>2</v>
      </c>
      <c r="G20" s="51">
        <v>7941</v>
      </c>
      <c r="H20" s="51">
        <v>489</v>
      </c>
      <c r="I20" s="51">
        <v>7450</v>
      </c>
      <c r="J20" s="51">
        <v>2</v>
      </c>
      <c r="K20" s="51">
        <v>31</v>
      </c>
      <c r="L20" s="56">
        <v>1</v>
      </c>
      <c r="M20" s="56">
        <v>27</v>
      </c>
      <c r="N20" s="56">
        <v>3</v>
      </c>
    </row>
    <row r="21" spans="1:14" x14ac:dyDescent="0.25">
      <c r="A21" s="6" t="s">
        <v>22</v>
      </c>
      <c r="B21" s="50">
        <v>511</v>
      </c>
      <c r="C21" s="51">
        <v>39</v>
      </c>
      <c r="D21" s="51">
        <v>28</v>
      </c>
      <c r="E21" s="51">
        <v>11</v>
      </c>
      <c r="F21" s="51">
        <v>0</v>
      </c>
      <c r="G21" s="51">
        <v>470</v>
      </c>
      <c r="H21" s="51">
        <v>42</v>
      </c>
      <c r="I21" s="51">
        <v>427</v>
      </c>
      <c r="J21" s="51">
        <v>1</v>
      </c>
      <c r="K21" s="51">
        <v>2</v>
      </c>
      <c r="L21" s="56">
        <v>0</v>
      </c>
      <c r="M21" s="56">
        <v>2</v>
      </c>
      <c r="N21" s="56">
        <v>0</v>
      </c>
    </row>
    <row r="22" spans="1:14" x14ac:dyDescent="0.25">
      <c r="A22" s="6" t="s">
        <v>23</v>
      </c>
      <c r="B22" s="50">
        <v>221</v>
      </c>
      <c r="C22" s="51">
        <v>24</v>
      </c>
      <c r="D22" s="51">
        <v>17</v>
      </c>
      <c r="E22" s="51">
        <v>7</v>
      </c>
      <c r="F22" s="51">
        <v>0</v>
      </c>
      <c r="G22" s="51">
        <v>197</v>
      </c>
      <c r="H22" s="51">
        <v>10</v>
      </c>
      <c r="I22" s="51">
        <v>187</v>
      </c>
      <c r="J22" s="51">
        <v>0</v>
      </c>
      <c r="K22" s="51">
        <v>0</v>
      </c>
      <c r="L22" s="56">
        <v>0</v>
      </c>
      <c r="M22" s="56">
        <v>0</v>
      </c>
      <c r="N22" s="56">
        <v>0</v>
      </c>
    </row>
    <row r="23" spans="1:14" x14ac:dyDescent="0.25">
      <c r="A23" s="6" t="s">
        <v>24</v>
      </c>
      <c r="B23" s="50">
        <v>2328</v>
      </c>
      <c r="C23" s="51">
        <v>190</v>
      </c>
      <c r="D23" s="51">
        <v>142</v>
      </c>
      <c r="E23" s="51">
        <v>48</v>
      </c>
      <c r="F23" s="51">
        <v>0</v>
      </c>
      <c r="G23" s="51">
        <v>2128</v>
      </c>
      <c r="H23" s="51">
        <v>115</v>
      </c>
      <c r="I23" s="51">
        <v>2013</v>
      </c>
      <c r="J23" s="51">
        <v>0</v>
      </c>
      <c r="K23" s="51">
        <v>10</v>
      </c>
      <c r="L23" s="56">
        <v>0</v>
      </c>
      <c r="M23" s="56">
        <v>10</v>
      </c>
      <c r="N23" s="56">
        <v>0</v>
      </c>
    </row>
    <row r="24" spans="1:14" x14ac:dyDescent="0.25">
      <c r="A24" s="6" t="s">
        <v>25</v>
      </c>
      <c r="B24" s="50">
        <v>343</v>
      </c>
      <c r="C24" s="51">
        <v>17</v>
      </c>
      <c r="D24" s="51">
        <v>10</v>
      </c>
      <c r="E24" s="51">
        <v>7</v>
      </c>
      <c r="F24" s="51">
        <v>0</v>
      </c>
      <c r="G24" s="51">
        <v>326</v>
      </c>
      <c r="H24" s="51">
        <v>21</v>
      </c>
      <c r="I24" s="51">
        <v>305</v>
      </c>
      <c r="J24" s="51">
        <v>0</v>
      </c>
      <c r="K24" s="51">
        <v>0</v>
      </c>
      <c r="L24" s="56">
        <v>0</v>
      </c>
      <c r="M24" s="56">
        <v>0</v>
      </c>
      <c r="N24" s="56">
        <v>0</v>
      </c>
    </row>
    <row r="25" spans="1:14" x14ac:dyDescent="0.25">
      <c r="A25" s="6" t="s">
        <v>26</v>
      </c>
      <c r="B25" s="50">
        <v>1276</v>
      </c>
      <c r="C25" s="51">
        <v>99</v>
      </c>
      <c r="D25" s="51">
        <v>67</v>
      </c>
      <c r="E25" s="51">
        <v>32</v>
      </c>
      <c r="F25" s="51">
        <v>0</v>
      </c>
      <c r="G25" s="51">
        <v>1173</v>
      </c>
      <c r="H25" s="51">
        <v>60</v>
      </c>
      <c r="I25" s="51">
        <v>1113</v>
      </c>
      <c r="J25" s="51">
        <v>0</v>
      </c>
      <c r="K25" s="51">
        <v>4</v>
      </c>
      <c r="L25" s="56">
        <v>1</v>
      </c>
      <c r="M25" s="56">
        <v>3</v>
      </c>
      <c r="N25" s="56">
        <v>0</v>
      </c>
    </row>
    <row r="26" spans="1:14" x14ac:dyDescent="0.25">
      <c r="A26" s="14" t="s">
        <v>27</v>
      </c>
      <c r="B26" s="52">
        <v>69</v>
      </c>
      <c r="C26" s="53">
        <v>4</v>
      </c>
      <c r="D26" s="53">
        <v>1</v>
      </c>
      <c r="E26" s="53">
        <v>3</v>
      </c>
      <c r="F26" s="53">
        <v>0</v>
      </c>
      <c r="G26" s="53">
        <v>65</v>
      </c>
      <c r="H26" s="53">
        <v>3</v>
      </c>
      <c r="I26" s="53">
        <v>62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</row>
    <row r="27" spans="1:14" x14ac:dyDescent="0.25">
      <c r="A27" s="21" t="s">
        <v>121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7">
    <mergeCell ref="A1:K1"/>
    <mergeCell ref="A4:A7"/>
    <mergeCell ref="B4:B7"/>
    <mergeCell ref="C5:F5"/>
    <mergeCell ref="G5:J5"/>
    <mergeCell ref="K5:N5"/>
    <mergeCell ref="C4:N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B8" sqref="B8:K11"/>
    </sheetView>
  </sheetViews>
  <sheetFormatPr baseColWidth="10" defaultRowHeight="15" x14ac:dyDescent="0.25"/>
  <cols>
    <col min="1" max="1" width="14.42578125" style="5" customWidth="1"/>
    <col min="2" max="2" width="11.5703125" style="5" customWidth="1"/>
    <col min="3" max="3" width="10.140625" style="5" customWidth="1"/>
    <col min="4" max="4" width="10.7109375" style="5" customWidth="1"/>
    <col min="5" max="5" width="11.42578125" style="5" customWidth="1"/>
    <col min="6" max="6" width="9.5703125" style="5" customWidth="1"/>
    <col min="7" max="7" width="10.85546875" style="5" customWidth="1"/>
    <col min="8" max="8" width="10.140625" style="5" customWidth="1"/>
    <col min="9" max="9" width="9.7109375" style="5" customWidth="1"/>
    <col min="10" max="10" width="10.5703125" style="5" customWidth="1"/>
    <col min="11" max="11" width="10.42578125" style="5" bestFit="1" customWidth="1"/>
    <col min="12" max="16384" width="11.42578125" style="5"/>
  </cols>
  <sheetData>
    <row r="1" spans="1:12" ht="54.75" customHeight="1" x14ac:dyDescent="0.25">
      <c r="A1" s="62" t="s">
        <v>130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7"/>
    </row>
    <row r="2" spans="1:12" ht="19.5" customHeight="1" x14ac:dyDescent="0.25">
      <c r="A2" s="10">
        <f>'Tabla 1'!A2</f>
        <v>2019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ht="19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x14ac:dyDescent="0.25">
      <c r="A4" s="63" t="s">
        <v>84</v>
      </c>
      <c r="B4" s="65" t="s">
        <v>0</v>
      </c>
      <c r="C4" s="67" t="s">
        <v>59</v>
      </c>
      <c r="D4" s="67"/>
      <c r="E4" s="67"/>
      <c r="F4" s="67"/>
      <c r="G4" s="67"/>
      <c r="H4" s="67"/>
      <c r="I4" s="67"/>
      <c r="J4" s="67"/>
      <c r="K4" s="67"/>
    </row>
    <row r="5" spans="1:12" x14ac:dyDescent="0.25">
      <c r="A5" s="68"/>
      <c r="B5" s="69"/>
      <c r="C5" s="23" t="s">
        <v>85</v>
      </c>
      <c r="D5" s="23" t="s">
        <v>61</v>
      </c>
      <c r="E5" s="23" t="s">
        <v>62</v>
      </c>
      <c r="F5" s="23" t="s">
        <v>63</v>
      </c>
      <c r="G5" s="23" t="s">
        <v>64</v>
      </c>
      <c r="H5" s="23" t="s">
        <v>65</v>
      </c>
      <c r="I5" s="23" t="s">
        <v>66</v>
      </c>
      <c r="J5" s="23" t="s">
        <v>67</v>
      </c>
      <c r="K5" s="68" t="s">
        <v>4</v>
      </c>
    </row>
    <row r="6" spans="1:12" x14ac:dyDescent="0.25">
      <c r="A6" s="64"/>
      <c r="B6" s="66"/>
      <c r="C6" s="16">
        <v>500</v>
      </c>
      <c r="D6" s="16" t="s">
        <v>69</v>
      </c>
      <c r="E6" s="16" t="s">
        <v>70</v>
      </c>
      <c r="F6" s="16" t="s">
        <v>71</v>
      </c>
      <c r="G6" s="16" t="s">
        <v>72</v>
      </c>
      <c r="H6" s="16" t="s">
        <v>73</v>
      </c>
      <c r="I6" s="16" t="s">
        <v>74</v>
      </c>
      <c r="J6" s="16" t="s">
        <v>75</v>
      </c>
      <c r="K6" s="64"/>
    </row>
    <row r="7" spans="1:12" s="33" customFormat="1" ht="24" customHeight="1" x14ac:dyDescent="0.25">
      <c r="A7" s="31" t="s">
        <v>0</v>
      </c>
      <c r="B7" s="54">
        <f>SUM(B8:B11)</f>
        <v>25189</v>
      </c>
      <c r="C7" s="54">
        <f t="shared" ref="C7:K7" si="0">SUM(C8:C11)</f>
        <v>54</v>
      </c>
      <c r="D7" s="54">
        <f t="shared" si="0"/>
        <v>120</v>
      </c>
      <c r="E7" s="54">
        <f t="shared" si="0"/>
        <v>237</v>
      </c>
      <c r="F7" s="54">
        <f t="shared" si="0"/>
        <v>395</v>
      </c>
      <c r="G7" s="54">
        <f t="shared" si="0"/>
        <v>1209</v>
      </c>
      <c r="H7" s="54">
        <f t="shared" si="0"/>
        <v>4719</v>
      </c>
      <c r="I7" s="54">
        <f t="shared" si="0"/>
        <v>10383</v>
      </c>
      <c r="J7" s="54">
        <f t="shared" si="0"/>
        <v>7982</v>
      </c>
      <c r="K7" s="54">
        <f t="shared" si="0"/>
        <v>90</v>
      </c>
    </row>
    <row r="8" spans="1:12" x14ac:dyDescent="0.25">
      <c r="A8" s="6" t="s">
        <v>86</v>
      </c>
      <c r="B8" s="50">
        <v>2956</v>
      </c>
      <c r="C8" s="51">
        <v>54</v>
      </c>
      <c r="D8" s="51">
        <v>119</v>
      </c>
      <c r="E8" s="51">
        <v>229</v>
      </c>
      <c r="F8" s="51">
        <v>346</v>
      </c>
      <c r="G8" s="51">
        <v>711</v>
      </c>
      <c r="H8" s="51">
        <v>809</v>
      </c>
      <c r="I8" s="51">
        <v>489</v>
      </c>
      <c r="J8" s="51">
        <v>191</v>
      </c>
      <c r="K8" s="51">
        <v>8</v>
      </c>
    </row>
    <row r="9" spans="1:12" x14ac:dyDescent="0.25">
      <c r="A9" s="6" t="s">
        <v>87</v>
      </c>
      <c r="B9" s="50">
        <v>21644</v>
      </c>
      <c r="C9" s="51">
        <v>0</v>
      </c>
      <c r="D9" s="51">
        <v>0</v>
      </c>
      <c r="E9" s="51">
        <v>8</v>
      </c>
      <c r="F9" s="51">
        <v>46</v>
      </c>
      <c r="G9" s="51">
        <v>485</v>
      </c>
      <c r="H9" s="51">
        <v>3844</v>
      </c>
      <c r="I9" s="51">
        <v>9662</v>
      </c>
      <c r="J9" s="51">
        <v>7522</v>
      </c>
      <c r="K9" s="51">
        <v>77</v>
      </c>
    </row>
    <row r="10" spans="1:12" x14ac:dyDescent="0.25">
      <c r="A10" s="6" t="s">
        <v>88</v>
      </c>
      <c r="B10" s="50">
        <v>564</v>
      </c>
      <c r="C10" s="51">
        <v>0</v>
      </c>
      <c r="D10" s="51">
        <v>0</v>
      </c>
      <c r="E10" s="51">
        <v>0</v>
      </c>
      <c r="F10" s="51">
        <v>2</v>
      </c>
      <c r="G10" s="51">
        <v>12</v>
      </c>
      <c r="H10" s="51">
        <v>61</v>
      </c>
      <c r="I10" s="51">
        <v>225</v>
      </c>
      <c r="J10" s="51">
        <v>264</v>
      </c>
      <c r="K10" s="51">
        <v>0</v>
      </c>
    </row>
    <row r="11" spans="1:12" x14ac:dyDescent="0.25">
      <c r="A11" s="14" t="s">
        <v>4</v>
      </c>
      <c r="B11" s="52">
        <v>25</v>
      </c>
      <c r="C11" s="53">
        <v>0</v>
      </c>
      <c r="D11" s="53">
        <v>1</v>
      </c>
      <c r="E11" s="53">
        <v>0</v>
      </c>
      <c r="F11" s="53">
        <v>1</v>
      </c>
      <c r="G11" s="53">
        <v>1</v>
      </c>
      <c r="H11" s="53">
        <v>5</v>
      </c>
      <c r="I11" s="53">
        <v>7</v>
      </c>
      <c r="J11" s="53">
        <v>5</v>
      </c>
      <c r="K11" s="53">
        <v>5</v>
      </c>
    </row>
    <row r="12" spans="1:12" x14ac:dyDescent="0.25">
      <c r="A12" s="21" t="s">
        <v>121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2022-12-12T14:04:52Z</dcterms:created>
  <dcterms:modified xsi:type="dcterms:W3CDTF">2023-04-27T11:19:48Z</dcterms:modified>
</cp:coreProperties>
</file>